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C:\Users\sysadm\Desktop\"/>
    </mc:Choice>
  </mc:AlternateContent>
  <bookViews>
    <workbookView xWindow="0" yWindow="0" windowWidth="28800" windowHeight="12330"/>
  </bookViews>
  <sheets>
    <sheet name="CROWN" sheetId="3" r:id="rId1"/>
  </sheets>
  <definedNames>
    <definedName name="_xlnm._FilterDatabase" localSheetId="0" hidden="1">CROWN!$A$4:$P$231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46" i="3" l="1"/>
  <c r="L146" i="3"/>
  <c r="G2" i="3" s="1"/>
  <c r="G3" i="3" l="1"/>
  <c r="G1" i="3" l="1"/>
</calcChain>
</file>

<file path=xl/sharedStrings.xml><?xml version="1.0" encoding="utf-8"?>
<sst xmlns="http://schemas.openxmlformats.org/spreadsheetml/2006/main" count="1651" uniqueCount="1012">
  <si>
    <t>CT21072HX-2 BMC</t>
  </si>
  <si>
    <t>CT21081H-2 BMC</t>
  </si>
  <si>
    <t>CT21082H-2 BMC</t>
  </si>
  <si>
    <t>CT21056L-1.5 BMC</t>
  </si>
  <si>
    <t>CT21055L-1.5 BMC</t>
  </si>
  <si>
    <t>CT21052LH-1.5 BMC</t>
  </si>
  <si>
    <t>CT22024 MC</t>
  </si>
  <si>
    <t>CT21075HMX-2 BMC</t>
  </si>
  <si>
    <t>CT21075HMX-4 BMC</t>
  </si>
  <si>
    <t>CT21076HMX-2 BMC</t>
  </si>
  <si>
    <t>CT21076HMX-4 BMC</t>
  </si>
  <si>
    <t>CT23001-125HX</t>
  </si>
  <si>
    <t>CT25002-165HX</t>
  </si>
  <si>
    <t>CT25003HX</t>
  </si>
  <si>
    <t>CAC204001X</t>
  </si>
  <si>
    <t>Наименование</t>
  </si>
  <si>
    <t>CT21056L-2 BMC</t>
  </si>
  <si>
    <t>CAB202013XE</t>
  </si>
  <si>
    <t>CT21076HMX</t>
  </si>
  <si>
    <t>CT21075HMX</t>
  </si>
  <si>
    <t>CT28001HX</t>
  </si>
  <si>
    <t>CT21072HQX-2 BMC</t>
  </si>
  <si>
    <t>CT28001HX-4 BMC</t>
  </si>
  <si>
    <t>CT23001-125HX-4 BMC</t>
  </si>
  <si>
    <t>CT21072HBX-2 BMC</t>
  </si>
  <si>
    <t>CT21081HQ-2 BMC</t>
  </si>
  <si>
    <t>CT26010HX</t>
  </si>
  <si>
    <t>CT25002-165HX-4 BMC</t>
  </si>
  <si>
    <t>CT25003HX-4 BMC</t>
  </si>
  <si>
    <t>CAU02X</t>
  </si>
  <si>
    <t>CT60001HX</t>
  </si>
  <si>
    <t>CT29001HX</t>
  </si>
  <si>
    <t>CT26010HX-4 BMC</t>
  </si>
  <si>
    <t>CT23008-125HX</t>
  </si>
  <si>
    <t>CT29002HX</t>
  </si>
  <si>
    <t>CT29003HX</t>
  </si>
  <si>
    <t>CT23007HX</t>
  </si>
  <si>
    <t>CT21091HX</t>
  </si>
  <si>
    <t>CT21091HX-2 BMC</t>
  </si>
  <si>
    <t>CT21092H-2 BMC</t>
  </si>
  <si>
    <t>CT21093HMX</t>
  </si>
  <si>
    <t>CT21093HMX-4 BMC</t>
  </si>
  <si>
    <t>CT22033 IMC</t>
  </si>
  <si>
    <t>CT21090HMX-4 BMC</t>
  </si>
  <si>
    <t>CT21090HMX</t>
  </si>
  <si>
    <t>CT21090HMX-2 BMC</t>
  </si>
  <si>
    <t>CT21093HMX-2 BMC</t>
  </si>
  <si>
    <t>Аккумуляторные отвертки</t>
  </si>
  <si>
    <t>Аккумуляторные угловые шлифмашины</t>
  </si>
  <si>
    <t>Аккумуляторные прямые шлифмашины</t>
  </si>
  <si>
    <t>Аккумуляторные дисковые пилы</t>
  </si>
  <si>
    <t>Аккумуляторные лобзики</t>
  </si>
  <si>
    <t>Аккумуляторные кромочные фрезеры</t>
  </si>
  <si>
    <t>Аккумуляторные воздуходувки</t>
  </si>
  <si>
    <t>Аккумуляторные садовые секаторы</t>
  </si>
  <si>
    <t>Аккумуляторные опрыскиватели</t>
  </si>
  <si>
    <t>Аккумуляторные батареи</t>
  </si>
  <si>
    <t>Аккумуляторные силовые адаптеры</t>
  </si>
  <si>
    <t xml:space="preserve">Зарядные устройства </t>
  </si>
  <si>
    <t>Шуруповёрты</t>
  </si>
  <si>
    <t>Аккумуляторные ударные дрели-шуруповёрты</t>
  </si>
  <si>
    <t>Лобзики</t>
  </si>
  <si>
    <t>Садовые секаторы</t>
  </si>
  <si>
    <t>Воздуходувки</t>
  </si>
  <si>
    <t>Опрыскиватели</t>
  </si>
  <si>
    <t>Группа</t>
  </si>
  <si>
    <t>Подгруппа</t>
  </si>
  <si>
    <t>Категория</t>
  </si>
  <si>
    <t>Модель</t>
  </si>
  <si>
    <t>12В (слайдер)</t>
  </si>
  <si>
    <t>12В (push-in)</t>
  </si>
  <si>
    <t>18В</t>
  </si>
  <si>
    <t>20В (B3+)</t>
  </si>
  <si>
    <t>Аккумуляторные безударные дрели-шуруповёрты</t>
  </si>
  <si>
    <t>Статус</t>
  </si>
  <si>
    <t>NEW</t>
  </si>
  <si>
    <t>PROMO</t>
  </si>
  <si>
    <t>3,6 В Li-ion, 2,0Ач, micro-USB, 0-200 об/мин, HEX 1/4", 7,2 Нм, 0,29 кг, биты 24 шт, кейс</t>
  </si>
  <si>
    <t>3,6 В Li-ion,1,5Ач ,0-200 об/мин, HEX 1/4", 3,5 Нм, 0,4 кг, биты 30 шт, мет.коробка</t>
  </si>
  <si>
    <t>12В Li-ion, 2х1,5Ач, 400/1400 об/мин, БЗП 10 мм, 17/25 Нм, ст.10 мм / древ. 20 мм, 1,1 кг, кейс</t>
  </si>
  <si>
    <t>12В Li-ion, 2х2,0Ач, 380/1250 об/мин, БЗП 10 мм, 19/30 Нм, ст.10 мм / древ. 28 мм, 0,96 кг, кейс</t>
  </si>
  <si>
    <t>3,6В</t>
  </si>
  <si>
    <t>Дрели-шуруповёрты</t>
  </si>
  <si>
    <t>12В Li-ion, 2х2,0Ач, 380/1250 об/мин, быстросменный БЗП 10 мм, угл.адаптер, патр.д.бит, 19/30 Нм, ст.10 мм / древ. 28 мм, 0,96 кг, кейс</t>
  </si>
  <si>
    <t>12В Li-ion, 2х2,0Ач, 380/1250 об/мин,HEX 1/4"(без БЗП), 19/30 Нм, ст.10 мм / древ. 28 мм, 0,85 кг, кейс</t>
  </si>
  <si>
    <t>12В Li-ion, 2х2,0Ач, 380/1260 об/мин,БЗП 10 мм, 19/30 Нм, ст.10 мм / древ. 28 мм, 1,08 кг, кейс</t>
  </si>
  <si>
    <t>12В Li-ion, 2х2,0Ач, 380/1260 об/мин, быстросменный БЗП 10 мм, угл.адаптер, патр.д.бит, 19/30 Нм, ст.10 мм / древ. 28 мм, 1,13 кг, кейс</t>
  </si>
  <si>
    <t>14,4В Li-ion, 2х1,5Ач, 400/1400 об/мин, БЗП 10 мм, 19/27 Нм, ст.10 мм / древ. 28 мм, 1,3 кг, кейс</t>
  </si>
  <si>
    <t>14,4В Li-ion, 2х2,0Ач, 380/1250 об/мин,БЗП 10 мм, 21/35 Нм, ст.10 мм / древ.32 мм, 1,24 кг, кейс</t>
  </si>
  <si>
    <t>18В Li-ion, 2х1,5Ач, 350/1350 об/мин, БЗП 13 мм, 35/45 Нм, ст.13 мм / древ.38 мм, 1,54 кг, кейс</t>
  </si>
  <si>
    <t>18В Li-ion, 2х2,0Ач, 350/1350 об/мин,БЗП 13 мм, 35/45 Нм, ст.13 мм / древ.38 мм, 1,54 кг, кейс</t>
  </si>
  <si>
    <t>20В B3+,без акб и зу, макс. 550 °C, макс. 200 л/мин, 1,3 кг, 3 насадки, картон</t>
  </si>
  <si>
    <t>20В B3+,без акб и зу, 2-в-1 (воздуходувка-пылесос), 63,5 м/с, 2,56 м³/мин (153,6 м³/ч), 0-18000 об/мин, каучуковое сопло, мешок для мусора,1,45 кг, картон</t>
  </si>
  <si>
    <t>20В B3+,без акб и зу, 7,5л, 500 л/мин, макс.давл. 2.0 бар, сопло 1,7 мм,  2,52 кг, картон</t>
  </si>
  <si>
    <t>Платформа 20В B3+, 2.0Ач, индикатор заряда, защита от перегрева / от перегрузки / от глубокого разряда / от перезаряда, 0,37 кг, блистер</t>
  </si>
  <si>
    <t>Принадлежности 20В (B3+)</t>
  </si>
  <si>
    <t>20В B3+, быстрое зарядное устройство, ток заряда 4 А, мощность 100 Вт, 0,5 кг, картон</t>
  </si>
  <si>
    <t>20В B3+, силовой адаптер для зарядки гаджетов, отдельный выключатель, 2хUSB-А, 5В/1А, LED-фонарь 0,85 кг, блистер</t>
  </si>
  <si>
    <t>https://crown-tools-eu.ru/batterytools/tproduct/535356694-989401336821-akkumulyatornii-shurupovert-crown-ct2203</t>
  </si>
  <si>
    <t>https://crown-tools-eu.ru/batterytools/tproduct/535356694-561349891191-akkumulyatornii-shurupovert-crown-ct2105</t>
  </si>
  <si>
    <t>https://crown-tools-eu.ru/batterytools/tproduct/535356694-781635072541-akkumulyatornii-shurupovert-crown-ct2107</t>
  </si>
  <si>
    <t>https://crown-tools-eu.ru/batterytools/tproduct/535356694-789271951461-akkumulyatornii-shurupovert-crown-ct2202</t>
  </si>
  <si>
    <t>Карточка товара</t>
  </si>
  <si>
    <t>CT12018</t>
  </si>
  <si>
    <t>CT22015HX</t>
  </si>
  <si>
    <t>CT22015HX-2 TB</t>
  </si>
  <si>
    <t>CT22015HX-4 TB</t>
  </si>
  <si>
    <t>CT22021HX</t>
  </si>
  <si>
    <t>CT22021HX-4 TB</t>
  </si>
  <si>
    <t>CT10049</t>
  </si>
  <si>
    <t>CT10153</t>
  </si>
  <si>
    <t>CT10010</t>
  </si>
  <si>
    <t>CT10148</t>
  </si>
  <si>
    <t>CT10151</t>
  </si>
  <si>
    <t>CT10113</t>
  </si>
  <si>
    <t>CT10152</t>
  </si>
  <si>
    <t>CT10152F</t>
  </si>
  <si>
    <t>CT10125C</t>
  </si>
  <si>
    <t>CT10126C</t>
  </si>
  <si>
    <t>CT10143-13C</t>
  </si>
  <si>
    <t>CT10127-13C</t>
  </si>
  <si>
    <t>CT10128</t>
  </si>
  <si>
    <t>CT10129</t>
  </si>
  <si>
    <t>CT10129C</t>
  </si>
  <si>
    <t>CT10130</t>
  </si>
  <si>
    <t>CT10130C</t>
  </si>
  <si>
    <t>CT10169</t>
  </si>
  <si>
    <t>CT10034</t>
  </si>
  <si>
    <t>CT10120</t>
  </si>
  <si>
    <t>CT32035 BMC</t>
  </si>
  <si>
    <t>CT32028</t>
  </si>
  <si>
    <t>CT32027</t>
  </si>
  <si>
    <t>CT18181 BMC</t>
  </si>
  <si>
    <t>CT18182 BMC</t>
  </si>
  <si>
    <t>CT18108 BMC</t>
  </si>
  <si>
    <t>CT18183 BMC</t>
  </si>
  <si>
    <t>CT18116 BMC</t>
  </si>
  <si>
    <t>CT18158 BMC</t>
  </si>
  <si>
    <t>CT18118V BMC</t>
  </si>
  <si>
    <t>CT18189 BMC</t>
  </si>
  <si>
    <t>CT18123V BMC</t>
  </si>
  <si>
    <t>CT18172 BMC</t>
  </si>
  <si>
    <t>CT18185 BMC</t>
  </si>
  <si>
    <t>CT18024 BMC</t>
  </si>
  <si>
    <t>CT18124 BMC</t>
  </si>
  <si>
    <t>CT15228-125T-W</t>
  </si>
  <si>
    <t>CT13501-125</t>
  </si>
  <si>
    <t>CT13499-115</t>
  </si>
  <si>
    <t>CT13499-125</t>
  </si>
  <si>
    <t>CT13497-125</t>
  </si>
  <si>
    <t>CT13502-125R</t>
  </si>
  <si>
    <t>CT13502-125V</t>
  </si>
  <si>
    <t>CT13567-125</t>
  </si>
  <si>
    <t>CT13506-125N</t>
  </si>
  <si>
    <t>CT13506-125NV</t>
  </si>
  <si>
    <t>CT13507-150N</t>
  </si>
  <si>
    <t>CT13507-180N</t>
  </si>
  <si>
    <t>CT13500-230N</t>
  </si>
  <si>
    <t>CT13500-230S</t>
  </si>
  <si>
    <t>CT13489-230S</t>
  </si>
  <si>
    <t>CT15205N</t>
  </si>
  <si>
    <t>CT13302MV</t>
  </si>
  <si>
    <t>CT13528</t>
  </si>
  <si>
    <t>CT13311</t>
  </si>
  <si>
    <t>CT13394</t>
  </si>
  <si>
    <t>CT13560V</t>
  </si>
  <si>
    <t>CT13395</t>
  </si>
  <si>
    <t>CT13428 BMC</t>
  </si>
  <si>
    <t>CT13307</t>
  </si>
  <si>
    <t>CT13308</t>
  </si>
  <si>
    <t>CT13577</t>
  </si>
  <si>
    <t>CT13314</t>
  </si>
  <si>
    <t>CT13313</t>
  </si>
  <si>
    <t>CT16004 BMC</t>
  </si>
  <si>
    <t>CT13551-110RSV</t>
  </si>
  <si>
    <t>CAQ-N1101460</t>
  </si>
  <si>
    <t>CAQ-N1101480</t>
  </si>
  <si>
    <t>CAQ-N11014120</t>
  </si>
  <si>
    <t>CAQ-B11060</t>
  </si>
  <si>
    <t>CAQ-V11003</t>
  </si>
  <si>
    <t>CAQ-L110</t>
  </si>
  <si>
    <t>CAQ-C110</t>
  </si>
  <si>
    <t>CAQ-H110</t>
  </si>
  <si>
    <t>CAQ-F11060</t>
  </si>
  <si>
    <t>CAQ-F11080</t>
  </si>
  <si>
    <t>CAQ-F110120</t>
  </si>
  <si>
    <t>CAQ-P11046</t>
  </si>
  <si>
    <t>CAQ-P11060</t>
  </si>
  <si>
    <t>CAQ-P11080</t>
  </si>
  <si>
    <t>CAQ-P110120</t>
  </si>
  <si>
    <t>CAQ-P110180</t>
  </si>
  <si>
    <t>CAQ-S11046</t>
  </si>
  <si>
    <t>CAQ-S11060</t>
  </si>
  <si>
    <t>CAQ-S11080</t>
  </si>
  <si>
    <t>CAQ-S110120</t>
  </si>
  <si>
    <t>CAQ-S110180</t>
  </si>
  <si>
    <t>CAQ-S110240</t>
  </si>
  <si>
    <t>CAQ-S110320</t>
  </si>
  <si>
    <t>CAQ-S110400</t>
  </si>
  <si>
    <t>CAQ-S110600</t>
  </si>
  <si>
    <t>CAQ-S110800</t>
  </si>
  <si>
    <t>CT13545L</t>
  </si>
  <si>
    <t>CT13546L</t>
  </si>
  <si>
    <t>CT13547L</t>
  </si>
  <si>
    <t>CT15187-165</t>
  </si>
  <si>
    <t>CT15188-190</t>
  </si>
  <si>
    <t>CT15199-190</t>
  </si>
  <si>
    <t>CT15210-235</t>
  </si>
  <si>
    <t>CT15134-165 (222143)</t>
  </si>
  <si>
    <t>CAXS-BA140</t>
  </si>
  <si>
    <t>CT15235</t>
  </si>
  <si>
    <t>CT15233PS</t>
  </si>
  <si>
    <t>CT15189</t>
  </si>
  <si>
    <t>CT15212</t>
  </si>
  <si>
    <t>CT15133</t>
  </si>
  <si>
    <t>CT14019X</t>
  </si>
  <si>
    <t>CT14026</t>
  </si>
  <si>
    <t>CT11020</t>
  </si>
  <si>
    <t>CT11023s</t>
  </si>
  <si>
    <t>CT11012</t>
  </si>
  <si>
    <t>CT11002</t>
  </si>
  <si>
    <t>CT11001</t>
  </si>
  <si>
    <t>CT19007</t>
  </si>
  <si>
    <t>CT19022K</t>
  </si>
  <si>
    <t>CT19007 BMC</t>
  </si>
  <si>
    <t>CT19023K</t>
  </si>
  <si>
    <t>CT19024K</t>
  </si>
  <si>
    <t>CT19026</t>
  </si>
  <si>
    <t>CT31012</t>
  </si>
  <si>
    <t>CT31013</t>
  </si>
  <si>
    <t>CT31014</t>
  </si>
  <si>
    <t>CT31015</t>
  </si>
  <si>
    <t>CAB205014XE</t>
  </si>
  <si>
    <t>Платформа 20В B3+, 5.0Ач, индикатор заряда, защита от перегрева / от перегрузки / от глубокого разряда / от перезаряда, 0,69 кг, блистер</t>
  </si>
  <si>
    <t>CAC209001X</t>
  </si>
  <si>
    <t>20В B3+, быстрое зарядное устройство, ток заряда 9 А, мощность 250 Вт, 0,93 кг, картон</t>
  </si>
  <si>
    <t>Гайковерты</t>
  </si>
  <si>
    <t>Аккумуляторные гайковерты</t>
  </si>
  <si>
    <t>14,4В (слайдер)</t>
  </si>
  <si>
    <t>16В (слайдер)</t>
  </si>
  <si>
    <t>220В</t>
  </si>
  <si>
    <t>Миксеры</t>
  </si>
  <si>
    <t>Дрели</t>
  </si>
  <si>
    <t>Дрели-миксеры электрические</t>
  </si>
  <si>
    <t>Дрели-шуруповерты безударные электрические</t>
  </si>
  <si>
    <t>Дрели-шуруповерты ударные электрические</t>
  </si>
  <si>
    <t>Гайковерты ударные электрические</t>
  </si>
  <si>
    <t>Машины полировальные</t>
  </si>
  <si>
    <t>Машины полировальные электрические</t>
  </si>
  <si>
    <t>Машины шлифовальные</t>
  </si>
  <si>
    <t>Точила</t>
  </si>
  <si>
    <t>Точила электрические</t>
  </si>
  <si>
    <t>Пилы</t>
  </si>
  <si>
    <t>Пилы дисковые электрические</t>
  </si>
  <si>
    <t>Шлифмашины ленточные электрические</t>
  </si>
  <si>
    <t>Шлифмашины эксцентриковые электрические</t>
  </si>
  <si>
    <t>Шлифмашины прямые электрические</t>
  </si>
  <si>
    <t>Мультитулы электрические</t>
  </si>
  <si>
    <t>Мультитулы</t>
  </si>
  <si>
    <t>Шлифмашины щеточные электрические</t>
  </si>
  <si>
    <t>Пилы торцовочные электрические</t>
  </si>
  <si>
    <t>Лобзики электрические</t>
  </si>
  <si>
    <t>Пилы сабельные электрические</t>
  </si>
  <si>
    <t>Рубанки электрические</t>
  </si>
  <si>
    <t>Рубанки</t>
  </si>
  <si>
    <t>Фрезеры</t>
  </si>
  <si>
    <t>Фрезеры кромочные электрические</t>
  </si>
  <si>
    <t>Фрезеры электрические</t>
  </si>
  <si>
    <t>Фрезеры кромочно-петлевые электрические</t>
  </si>
  <si>
    <t>Миксеры электрические</t>
  </si>
  <si>
    <t>Дрели ударные электрические</t>
  </si>
  <si>
    <t>Дрели безударные электрические</t>
  </si>
  <si>
    <t>Дрели алмазного бурения электрические</t>
  </si>
  <si>
    <t>Перфораторы</t>
  </si>
  <si>
    <t>Отбойные молотки</t>
  </si>
  <si>
    <t>Перфораторы SDS-Plus электрические</t>
  </si>
  <si>
    <t>Перфораторы SDS-Max электрические</t>
  </si>
  <si>
    <t>Отбойные молотки SDS-Max электрические</t>
  </si>
  <si>
    <t>Отбойные молотки HEX 30 электрические</t>
  </si>
  <si>
    <t>Перфораторы SDS-Plus аккумуляторные</t>
  </si>
  <si>
    <t>Шлифмашины угловые электрические</t>
  </si>
  <si>
    <t>принадлежности</t>
  </si>
  <si>
    <t>Фены строительные</t>
  </si>
  <si>
    <t>Фены строительные электрические</t>
  </si>
  <si>
    <t>Фены строительные аккумуляторные</t>
  </si>
  <si>
    <t>Клеевые термопистолеты</t>
  </si>
  <si>
    <t>Клеевые термопистолеты электрические</t>
  </si>
  <si>
    <t>Краскораспылители</t>
  </si>
  <si>
    <t>Краскораспылители электрические</t>
  </si>
  <si>
    <t>900Вт, 2100 об/мин, 2700 уд/мин, 1/2", 320Нм, М8-М24, 3,5 кг, картон</t>
  </si>
  <si>
    <t>1600Вт,200-480/250-680 об/мин, HEX13, 2x120 мм, 6,6 кг, картон</t>
  </si>
  <si>
    <t>1050Вт, 550 об/мин, КП 3-16 мм, ст.16 мм / древ.40 мм / меш.130 мм, 3,2 кг, картон</t>
  </si>
  <si>
    <t>1200Вт, 0-1000 об/мин, КП 3-16 мм, ст.16 мм / древ.40 мм, 3,2 кг, картон</t>
  </si>
  <si>
    <t>280Вт, 0-350/0-1400 об/мин, БЗП 0,8-10 мм, 0,8-22Нм, ст.10 мм / древ.20 мм, 1,5 кг, картон</t>
  </si>
  <si>
    <t>420Вт, 0-480/0-1800 об/мин, БЗП 2-13 мм, 1,7-80Нм, ст.10 мм / древ.35 мм, 1,62 кг, картон</t>
  </si>
  <si>
    <t>420Вт, 0-480/0-1800 об/мин, 0-7200/0-27000 уд/мин, БЗП 2-13 мм, 1,7-80Нм, ст.10 мм / древ.35 мм/ бет.13мм, 1,66 кг, картон</t>
  </si>
  <si>
    <t>300Вт, 0-3800 об/мин, БЗП 0,8-6,5 мм, ст.6,5 мм / древ.13 мм, 1 кг, картон</t>
  </si>
  <si>
    <t>400Вт, 0-3000 об/мин, БЗП 0,8-10 мм, ст.10 мм / древ.20 мм, 1,4 кг, картон</t>
  </si>
  <si>
    <t>550Вт, 0-2800 об/мин, БЗП 2-13 мм, ст.13 мм / древ.25 мм, 1,42 кг, картон</t>
  </si>
  <si>
    <t>750Вт, 0-3000 об/мин, БЗП 2-13 мм, ст.13 мм / древ.32 мм, 1,7 кг, картон</t>
  </si>
  <si>
    <t>600Вт, 0-2800 об/мин, 0-44800 уд/мин, КП 1,5-13 мм, ст.13 мм / древ.20 мм/ бет.13мм, 1,7 кг, картон</t>
  </si>
  <si>
    <t>750Вт, 0-2800 об/мин, 0-44800 уд/мин, КП 2-13 мм, ст.13 мм / древ.30 мм/ бет.16мм, 1,9 кг, картон</t>
  </si>
  <si>
    <t>750Вт, 0-2800 об/мин, 0-44800 уд/мин, БЗП 2-13 мм, ст.13 мм / древ.30 мм/ бет.16мм, 1,9 кг, картон</t>
  </si>
  <si>
    <t>810Вт, 0-2800 об/мин, 0-44800 уд/мин, КП 1,5-13 мм, ст.13 мм / древ.30 мм/ бет.16мм, 2,1 кг, картон</t>
  </si>
  <si>
    <t>810Вт, 0-2800 об/мин, 0-44800 уд/мин, БЗП 1,5-13 мм, ст.13 мм / древ.30 мм/ бет.16мм, 2,1 кг, картон</t>
  </si>
  <si>
    <t>1010Вт, 0-2800 об/мин, 0-44800 уд/мин, КП 1,5-13 мм, ст.13 мм / древ.30 мм/ бет.16мм, 2,1 кг, картон</t>
  </si>
  <si>
    <t>1050Вт, 0-1200/0-2800 об/мин,0-19200/0-44800 уд/мин, КП 1,5-13 мм, ст.16 мм / древ.40 мм/ бет.20мм, 2,8 кг, картон</t>
  </si>
  <si>
    <t>1200Вт, 0-830/0-2000 об/мин,0-13280/0-32000 уд/мин, КП 3-16 мм, ст.20 мм / древ.50 мм/ бет.35мм, 3,4 кг, картон</t>
  </si>
  <si>
    <t>2000Вт, 0-1950 об/мин, 1-1/4", кирп.159 мм, 6,5 кг, кейс</t>
  </si>
  <si>
    <t>2400Вт, 750 об/мин, 1-1/4", кирп.205 мм, 19,7 кг, картон</t>
  </si>
  <si>
    <t>3200Вт, 750 об/мин, 1-1/4", кирп.260 мм, 21 кг, картон</t>
  </si>
  <si>
    <t>800Вт, SDS-Plus, 3-х реж.,0-1200 об/мин, 0-5300 уд/мин, 3,4Дж, бет.26 мм / ст.13 мм / древ.40 мм, 2,8 кг, кейс</t>
  </si>
  <si>
    <t>1050Вт, SDS-Plus, 3-х реж.,0-750 об/мин, 0-2800 уд/мин, 4,8Дж, бет.32 мм / ст.13 мм / древ.40 мм, 5 кг, AVS, кейс</t>
  </si>
  <si>
    <t>1500Вт, SDS-Plus, 3-х реж.,0-800 об/мин, 0-3600 уд/мин, 6Дж, бет.36 мм / ст.13 мм / древ.40 мм, 5,3 кг, AVS, кейс</t>
  </si>
  <si>
    <t>1250Вт, SDS-Max, 2-х реж.,0-410 об/мин, 0-3000 уд/мин, 10Дж, бет.40 мм, 7 кг, AVS, кейс</t>
  </si>
  <si>
    <t>1500Вт, SDS-Max, 900-1900 уд/мин, 8-25Дж, 10,96 кг, AVS, кейс</t>
  </si>
  <si>
    <t>1600Вт, HEX 30, 1850 уд/мин, 45Дж, 14,8 кг, кейс</t>
  </si>
  <si>
    <t>1700Вт, HEX 30, 1300 уд/мин, 45Дж, 15,3 кг, кейс</t>
  </si>
  <si>
    <t>1750Вт, HEX 30, 1600 уд/мин, 48Дж, AVS, 25 кг, кейс</t>
  </si>
  <si>
    <t>Пилы монтажные электрические</t>
  </si>
  <si>
    <t>Алмазные пилы электрические</t>
  </si>
  <si>
    <t>650Вт, 11000 об/мин, М14, 125мм, 1,85 кг, картон</t>
  </si>
  <si>
    <t>720Вт, 11000 об/мин, М14, 115мм, 1,85 кг, картон</t>
  </si>
  <si>
    <t>720Вт, 11000 об/мин, М14, 125мм, 1,9 кг, картон</t>
  </si>
  <si>
    <t>860Вт, 11000 об/мин, М14, 125мм, 2 кг, картон</t>
  </si>
  <si>
    <t>1010Вт, 11000 об/мин, М14, 125мм, 2,05 кг, restart protection, картон</t>
  </si>
  <si>
    <t>1200Вт, 11000 об/мин, М14, 125мм, 2,42 кг, картон</t>
  </si>
  <si>
    <t>1500Вт, 9500 об/мин, М14, 150мм, 3,48 кг, картон</t>
  </si>
  <si>
    <t>1500Вт, 8500 об/мин, М14, 180мм, 3,6 кг, картон</t>
  </si>
  <si>
    <t>2200Вт, 6500 об/мин, М14, 230мм, 5,4 кг, картон</t>
  </si>
  <si>
    <t>2200Вт, 6500 об/мин, М14, 230мм, 5,4 кг, планый пуск, картон</t>
  </si>
  <si>
    <t>2600Вт, 6500 об/мин, М14, 230мм, 5,9 кг, планый пуск, картон</t>
  </si>
  <si>
    <t>2200Вт, 3800 об/мин, 355мм, 25,4мм, макс.тол.диска 3мм, 14,5 кг, картон</t>
  </si>
  <si>
    <t>1200Вт, 11000 об/мин, М14, 125мм, 2,42 кг, регулировка оборотов, картон</t>
  </si>
  <si>
    <t>1010Вт, 4000-11000 об/мин, М14, 125мм, 2,05 кг, регулировка оборотов, картон</t>
  </si>
  <si>
    <t>810Вт, 380 м/мин, 76х533 мм, 3,8 кг, картон</t>
  </si>
  <si>
    <t>240Вт, 12000 об/мин, 2мм, 125 мм, липучка, 2,43 кг, картон</t>
  </si>
  <si>
    <t>300Вт, 6000-13000 об/мин, 2мм, 125 мм, липучка, 1,5 кг, регулировка оборотов, картон</t>
  </si>
  <si>
    <t>450Вт, 4000-13000 об/мин, 2мм, 150 мм, липучка, 2,4 кг, картон</t>
  </si>
  <si>
    <t>150Вт, 8000-35000 об/мин, цанга 0,8-3,2 мм, 0,75 кг, 41 аксессуар, гибкий вал, кейс</t>
  </si>
  <si>
    <t>600Вт, 12000-27000 об/мин, цанга 6 мм, 1,68 кг, картон</t>
  </si>
  <si>
    <t>600Вт,  33000 об/мин, цанга 6 мм, 1,75 кг, картон</t>
  </si>
  <si>
    <t>710Вт,  12000-28000 об/мин, цанга 6 мм, 1,7 кг, картон</t>
  </si>
  <si>
    <t>710Вт,  12000-28000 об/мин, цанга 6 мм, 2,1 кг, картон</t>
  </si>
  <si>
    <t>Нейлон, Зернистость P80, Диаметр проволоки 1,2 мм, Максимальная скорость 4000 минˉ¹, 110x100x19 мм, картон</t>
  </si>
  <si>
    <t>Нейлон, Зернистость P60, Диаметр проволоки 1,4 мм, Максимальная скорость 4000 минˉ¹, 110x100x19 мм, картон</t>
  </si>
  <si>
    <t>Нейлон, Зернистость P120, Диаметр проволоки 1,1 мм, Максимальная скорость 4000 минˉ¹, 110x100x19 мм, картон</t>
  </si>
  <si>
    <t>Чёрн.алмаз. абразив, Зернистость P60, Максимальная скорость 4000 минˉ¹, 110x100x19 мм, картон</t>
  </si>
  <si>
    <t>Сталь, Диаметр проволоки 0,3 мм, Максимальная скорость 4000 минˉ¹, 110x100x19 мм, картон</t>
  </si>
  <si>
    <t>Максимальная скорость 4000 минˉ¹, 110x100x19 мм, картон</t>
  </si>
  <si>
    <t>Ткань, Максимальная скорость 4000 минˉ¹, 110x100x19 мм, картон</t>
  </si>
  <si>
    <t>Ткань, Максимальная скорость 4000 минˉ¹, 110х100x19 мм, картон</t>
  </si>
  <si>
    <t>Абразив, Зернистость P60, Максимальная скорость 4000 минˉ¹, 110x100x19 мм, картон</t>
  </si>
  <si>
    <t xml:space="preserve">Абразив, Зернистость P80, Максимальная скорость 4000 минˉ¹, 110x100x19 мм, картон </t>
  </si>
  <si>
    <t>Абразив, Зернистость P120, Максимальная скорость 4000 минˉ¹, 110x100x19 мм, картон</t>
  </si>
  <si>
    <t>Лепестковая, Зернистость P46, Максимальная скорость 4000 минˉ¹, 110x100x19 мм, картон</t>
  </si>
  <si>
    <t>Лепестковая, Зернистость P60, Максимальная скорость 4000 минˉ¹, 110x100x19 мм, картон</t>
  </si>
  <si>
    <t>Лепестковая, Зернистость P80, Максимальная скорость 4000 минˉ¹, 110x100x19 мм, картон</t>
  </si>
  <si>
    <t>Лепестковая, Зернистость P120, Максимальная скорость 4000 минˉ¹, 110x100x19 мм, картон</t>
  </si>
  <si>
    <t>Лепестковая, Зернистость P180, Максимальная скорость 4000 минˉ¹, 110x100x19 мм, картон</t>
  </si>
  <si>
    <t>Абразив, Зернистость P46, Максимальная скорость 4000 минˉ¹, 110x100x19 мм, картон</t>
  </si>
  <si>
    <t>Абразив, Зернистость P80, Максимальная скорость 4000 минˉ¹, 110x100x19 мм, картон</t>
  </si>
  <si>
    <t>Абразив, Зернистость P180, Максимальная скорость 4000 минˉ¹, 110x100x19 мм, картон</t>
  </si>
  <si>
    <t>Абразив, Зернистость P240, Максимальная скорость 4000 минˉ¹, 110x100x19 мм, картон</t>
  </si>
  <si>
    <t>Абразив, Зернистость P320, Максимальная скорость 4000 минˉ¹, 110x100x19 мм, картон</t>
  </si>
  <si>
    <t>Абразив, Зернистость P400, Максимальная скорость 4000 минˉ¹, 110x100x19 мм, картон</t>
  </si>
  <si>
    <t>Абразив, Зернистость P600, Максимальная скорость 4000 минˉ¹, 110x100x19 мм, картон</t>
  </si>
  <si>
    <t>Абразив, Зернистость P800, Максимальная скорость 4000 минˉ¹, 110x100x19 мм, картон</t>
  </si>
  <si>
    <t>170Вт, 2840 об/мин, 125/125мм, 12,7/32 мм, 16/16 мм, 5кг, картон</t>
  </si>
  <si>
    <t>250Вт, 2840 об/мин, 150/150мм, 12,7/32 мм, 20/20 мм, 7 кг, картон</t>
  </si>
  <si>
    <t>350Вт, 2840 об/мин, 200/200мм, 12,7/32 мм, 20/20 мм, 12кг, картон</t>
  </si>
  <si>
    <t>1200Вт, 5500 об/мин, 165мм, 20мм, 90° 54 мм, 45° 38 мм, 3,9 кг, картон</t>
  </si>
  <si>
    <t>1500Вт, 5500 об/мин, 190мм, 20мм, 90° 66 мм, 45° 46 мм, 4,4 кг, картон</t>
  </si>
  <si>
    <t>1200Вт, 5500 об/мин, 190мм, 20мм, 90° 66 мм, 45° 46 мм, 4,1 кг, картон</t>
  </si>
  <si>
    <t>2000Вт, 4500 об/мин, 235мм, 30мм, 90° 85 мм, 45° 60 мм, 7,6 кг,картон</t>
  </si>
  <si>
    <t>1400Вт, 5000 об/мин, 210 мм, 30мм, 90° 55 мм, 45° 38 мм, 13,2 кг, картон</t>
  </si>
  <si>
    <t>1800Вт, 5500 об/мин, 255 мм, 30мм, 90° 80х340 мм, 45° 50х340 мм, 16,1 кг, плавный пуск, картон</t>
  </si>
  <si>
    <t>1010Вт, 300-2400 об/мин, 28мм, дер.250 мм/ алл.120 мм/ мет.3мм, 3,7 кг, картон</t>
  </si>
  <si>
    <t>550Вт, 700-3000 об/мин, 18мм, дер.65мм/ алл.10мм/ мет.3мм, наклон 45°, 1,9 кг, картон</t>
  </si>
  <si>
    <t>710Вт, 700-3000 об/мин, 26мм, дер.85мм/ алл.20мм/ мет.10мм, наклон 45°, 2,9 кг, картон</t>
  </si>
  <si>
    <t>710Вт, 16000 об/мин, ширина 82мм, глуб.строг. 0-2,5мм, 2,8 кг, картон</t>
  </si>
  <si>
    <t>1200Вт, 16000 об/мин, ширина 110мм, глуб.строг. 0-3мм, 4,4 кг, картон</t>
  </si>
  <si>
    <t>430Вт, 26000 об/мин, цанга 6мм, ход 30мм, 1,5кг, картон</t>
  </si>
  <si>
    <t>1800Вт, 100/800/1800 Вт, 50/450/550 °C, 250/250/500 л/мин, 0,7кг, картон</t>
  </si>
  <si>
    <t>2000Вт, 150/150-1900/250-2000 Вт, 50/50-600/50-600 °C, 350/350/500 л/мин, 0,8кг, кейс</t>
  </si>
  <si>
    <t>2000Вт, 150/150-1900/250-2000 Вт, 50/50-600/50-600 °C, 350/350/500 л/мин, 0,8кг, без насадок, картон</t>
  </si>
  <si>
    <t>2000Вт, 60/60-120/120-2000 Вт,  50/50-600/50-600 °C, 250/250/500 л/мин, 0,9 кг, картон</t>
  </si>
  <si>
    <t>2000Вт, 100-140/100-2000 Вт, 50/50-650 °C, 250-500/250-500 л/мин, 0,9 кг, ЖК дисплей, режим памяти, картон</t>
  </si>
  <si>
    <t>30В, стержень 7мм, подача клея 8-12г/мин, 0,2 кг, блистер</t>
  </si>
  <si>
    <t>80Вт, 250мл/мин, 140бар, 35Din-s, сопло 0,8мм, бачок 700мл, 1,65 кг, картон</t>
  </si>
  <si>
    <t>1200Вт, 1100мл/мин, 0,1-0,3 бар, 150Din-s, сопло 2/2,5/3 мм, бачок 900мл, шланг 3м, 5,1 кг, картон</t>
  </si>
  <si>
    <t>600Вт, 1000мл/мин, 0,1-0,3 бар, 100Din-s, сопло 2,5мм, бачок 900мл, шланг 1,8м, 2,9 кг, картон</t>
  </si>
  <si>
    <t>https://crown-tools-eu.ru/batterytools/tproduct/535356694-393000573331-akkumulyatornii-shurupovert-crown-ct2107</t>
  </si>
  <si>
    <t>https://crown-tools-eu.ru/batterytools/tproduct/535356694-969389767771-akkumulyatornii-shurupovert-crown-ct2107</t>
  </si>
  <si>
    <t>https://crown-tools-eu.ru/batterytools/tproduct/535356694-232193875381-akkumulyatornii-shurupovert-crown-ct2108</t>
  </si>
  <si>
    <t>https://crown-tools-eu.ru/batterytools/tproduct/535356694-422304415701-akkumulyatornii-shurupovert-crown-ct2108</t>
  </si>
  <si>
    <t>https://crown-tools-eu.ru/batterytools/tproduct/535356694-953996962831-akkumulyatornii-shurupovert-crown-ct2105</t>
  </si>
  <si>
    <t>https://crown-tools-eu.ru/batterytools/tproduct/535356694-648206095701-akkumulyatornii-shurupovert-crown-ct2108</t>
  </si>
  <si>
    <t>https://crown-tools-eu.ru/batterytools/tproduct/535356694-975192251301-akkumulyatornii-shurupovert-crown-ct2105</t>
  </si>
  <si>
    <t>https://crown-tools-eu.ru/batterytools/tproduct/535356694-618655141031-akkumulyatornii-shurupovert-crown-ct2105</t>
  </si>
  <si>
    <t>https://crown-tools-eu.ru/batterytools/tproduct/535356694-275810174301-akkumulyatornii-shurupovert-bl-crown-ct2</t>
  </si>
  <si>
    <t>https://crown-tools-eu.ru/b3plustool/tproduct/535355346-486404254411-akkumulyatornii-shurupovert-crown-ct2107</t>
  </si>
  <si>
    <t>https://crown-tools-eu.ru/b3plustool/tproduct/535355346-456083009141-akkumulyatornii-shurupovert-crown-ct2107</t>
  </si>
  <si>
    <t>https://crown-tools-eu.ru/b3plustool/tproduct/535355346-167900362211-akkumulyatornii-shurupovert-crown-ct2107</t>
  </si>
  <si>
    <t>https://crown-tools-eu.ru/b3plustool/tproduct/535355346-620479099331-akkumulyatornii-shurupovert-bl-crown-ct2</t>
  </si>
  <si>
    <t>https://crown-tools-eu.ru/b3plustool/tproduct/535355346-553234232321-akkumulyatornii-shurupovert-bl-crown-ct2</t>
  </si>
  <si>
    <t>https://crown-tools-eu.ru/b3plustool/tproduct/535355346-807872639951-akkumulyatornii-shurupovert-bl-crown-ct2</t>
  </si>
  <si>
    <t>https://crown-tools-eu.ru/b3plustool/tproduct/535355346-638024835501-akkumulyatornii-shurupovert-bl-crown-ct2</t>
  </si>
  <si>
    <t>https://crown-tools-eu.ru/b3plustool/tproduct/535355346-897938276181-akkumulyatornii-shurupovert-bl-crown-ct2</t>
  </si>
  <si>
    <t>https://crown-tools-eu.ru/b3plustool/tproduct/535355346-196261876341-akkumulyatornii-udarnii-shurupovert-crow</t>
  </si>
  <si>
    <t>https://crown-tools-eu.ru/b3plustool/tproduct/535355346-829767754881-akkumulyatornii-udarnii-shurupovert-crow</t>
  </si>
  <si>
    <t>https://crown-tools-eu.ru/b3plustool/tproduct/535355346-888398967961-akkumulyatornii-udarnii-shurupovert-crow</t>
  </si>
  <si>
    <t>https://crown-tools-eu.ru/b3plustool/tproduct/535355346-959814990511-akkumulyatornii-udarnii-shurupovert-bl-c</t>
  </si>
  <si>
    <t>https://crown-tools-eu.ru/b3plustool/tproduct/535355346-110920111421-akkumulyatornii-udarnii-shurupovert-bl-c</t>
  </si>
  <si>
    <t>https://crown-tools-eu.ru/b3plustool/tproduct/535355346-441907400081-akkumulyatornii-udarnii-shurupovert-bl-c</t>
  </si>
  <si>
    <t>https://crown-tools-eu.ru/b3plustool/tproduct/535355346-556173320551-akkumulyatornaya-ugloshlifovalnaya-mashi</t>
  </si>
  <si>
    <t>https://crown-tools-eu.ru/b3plustool/tproduct/535355346-848643233031-akkumulyatornaya-ugloshlifovalnaya-mashi</t>
  </si>
  <si>
    <t>https://crown-tools-eu.ru/b3plustool/tproduct/535355346-390278067521-akkumulyatornaya-ugloshlifovalnaya-mashi</t>
  </si>
  <si>
    <t>https://crown-tools-eu.ru/b3plustool/tproduct/535355346-945681269521-akkumulyatornaya-pryamaya-shlifovalnaya</t>
  </si>
  <si>
    <t>https://crown-tools-eu.ru/b3plustool/tproduct/535355346-547995924951-akkumulyatornaya-diskovaya-pila-bl-crown</t>
  </si>
  <si>
    <t>https://crown-tools-eu.ru/b3plustool/tproduct/535355346-225244526791-akkumulyatornaya-diskovaya-pila-bl-crown</t>
  </si>
  <si>
    <t>https://crown-tools-eu.ru/b3plustool/tproduct/535355346-303442144541-akkumulyatornii-perforator-bl-crown-ct28</t>
  </si>
  <si>
    <t>https://crown-tools-eu.ru/b3plustool/tproduct/535355346-436760129841-akkumulyatornii-perforator-bl-crown-ct28</t>
  </si>
  <si>
    <t>https://crown-tools-eu.ru/b3plustool/tproduct/535355346-395015828981-akkumulyatornii-lobzik-bl-crown-ct25003h</t>
  </si>
  <si>
    <t>https://crown-tools-eu.ru/b3plustool/tproduct/535355346-278859211271-akkumulyatornii-lobzik-bl-ct25003hx-4-bm</t>
  </si>
  <si>
    <t>https://crown-tools-eu.ru/b3plustool/tproduct/535355346-685657875741-akkumulyatornii-frezer-bl-crown-ct26010h</t>
  </si>
  <si>
    <t>https://crown-tools-eu.ru/b3plustool/tproduct/535355346-253939490361-akkumulyatornii-frezer-crown-ct26010hx-4</t>
  </si>
  <si>
    <t>https://crown-tools-eu.ru/b3plustool/tproduct/535355346-180222799321-akkumulyatornii-fen-crown-ct60001hx</t>
  </si>
  <si>
    <t>https://crown-tools-eu.ru/b3plustool/tproduct/535355346-681807225171-akkumulyatornii-sekator-bl-crown-ct29001</t>
  </si>
  <si>
    <t>https://crown-tools-eu.ru/b3plustool/tproduct/535355346-477247120811-akkumulyatornaya-vozduhoduvka-crown-ct29</t>
  </si>
  <si>
    <t>https://crown-tools-eu.ru/b3plustool/tproduct/535355346-660679842631-akkumulyatornii-opriskivatel-crown-ct290</t>
  </si>
  <si>
    <t>https://crown-tools-eu.ru/b3plustool/tproduct/535355346-327984597381-akkumulyator-cab202013xe</t>
  </si>
  <si>
    <t>https://crown-tools-eu.ru/b3plustool/tproduct/535355346-855482556221-akkumulyator-cab204014xe</t>
  </si>
  <si>
    <t>https://crown-tools-eu.ru/b3plustool/tproduct/535355346-642780628231-zaryadnoe-ustroistvo-cau02x</t>
  </si>
  <si>
    <t>https://crown-tools-eu.ru/b3plustool/tproduct/535355346-240004411041-zaryadnoe-ustroistvo-cac204001x</t>
  </si>
  <si>
    <t>https://crown-tools-eu.ru/b3plustool/tproduct/535355346-621730423981-akkumulyatornii-udarnii-vintovert-crown</t>
  </si>
  <si>
    <t>https://crown-tools-eu.ru/b3plustool/tproduct/535355346-889888009821-akkumulyatornii-udarnii-gaikovert-crown</t>
  </si>
  <si>
    <t>https://crown-tools-eu.ru/b3plustool/tproduct/535355346-693821411361-akkumulyatornii-udarnii-vintovert-crown</t>
  </si>
  <si>
    <t>https://crown-tools-eu.ru/b3plustool/tproduct/535355346-986577057211-akkumulyatornii-udarnii-gaikovert-crown</t>
  </si>
  <si>
    <t>https://crown-tools-eu.ru/b3plustool/tproduct/535355346-486258593691-akkumulyatornii-udarnii-gaikovert-crown</t>
  </si>
  <si>
    <t>https://crown-tools-eu.ru/impactwrench/tproduct/535358756-508681840501-gaikovert-elektricheskii-crown-ct12018</t>
  </si>
  <si>
    <t>https://crown-tools-eu.ru/drills/tproduct/535357745-721473364631-drel-bezudarnaya-crown-ct10010</t>
  </si>
  <si>
    <t>https://crown-tools-eu.ru/mixers/tproduct/535365857-744386960981-mikser-crown-ct10049</t>
  </si>
  <si>
    <t>https://crown-tools-eu.ru/mixers/tproduct/535365857-968358275431-mikser-crown-ct10153</t>
  </si>
  <si>
    <t>https://crown-tools-eu.ru/drills/tproduct/535357745-351381842901-drel-bezudarnaya-crown-ct10148</t>
  </si>
  <si>
    <t>https://crown-tools-eu.ru/drills/tproduct/535357745-898470113081-shurupovert-setevoi-crown-ct10151</t>
  </si>
  <si>
    <t>https://crown-tools-eu.ru/drills/tproduct/535357745-235768153251-shurupovert-setevoi-crown-ct10113</t>
  </si>
  <si>
    <t>https://crown-tools-eu.ru/drills/tproduct/535357745-597937192321-shurupovert-setevoi-crown-ct10152</t>
  </si>
  <si>
    <t>https://crown-tools-eu.ru/drills/tproduct/535357745-835388797591-shurupovert-udarnii-setevoi-crown-ct1015</t>
  </si>
  <si>
    <t>https://crown-tools-eu.ru/drills/tproduct/535357745-296688529651-drel-bezudarnaya-crown-ct10125c</t>
  </si>
  <si>
    <t>https://crown-tools-eu.ru/drills/tproduct/535357745-625141999931-drel-bezudarnaya-crown-ct10126c</t>
  </si>
  <si>
    <t>https://crown-tools-eu.ru/drills/tproduct/535357745-187671058871-drel-bezudarnaya-crown-ct10143-13c</t>
  </si>
  <si>
    <t>https://crown-tools-eu.ru/drills/tproduct/535357745-758114949471-drel-bezudarnaya-crown-st10127-13s</t>
  </si>
  <si>
    <t>https://crown-tools-eu.ru/drills/tproduct/535357745-711451663171-drel-udarnaya-crown-ct10128</t>
  </si>
  <si>
    <t>https://crown-tools-eu.ru/drills/tproduct/535357745-108265976171-drel-udarnaya-crown-ct10129</t>
  </si>
  <si>
    <t>https://crown-tools-eu.ru/drills/tproduct/535357745-236996751091-drel-udarnaya-crown-ct10129c</t>
  </si>
  <si>
    <t>https://crown-tools-eu.ru/drills/tproduct/535357745-957593972611-drel-udarnaya-crown-ct10130</t>
  </si>
  <si>
    <t>https://crown-tools-eu.ru/drills/tproduct/535357745-108550877931-drel-udarnaya-crown-ct10130c</t>
  </si>
  <si>
    <t>https://crown-tools-eu.ru/drills/tproduct/535357745-417190193711-drel-udarnaya-crown-ct10169</t>
  </si>
  <si>
    <t>https://crown-tools-eu.ru/drills/tproduct/535357745-243476681331-drel-udarnaya-crown-ct10034</t>
  </si>
  <si>
    <t>https://crown-tools-eu.ru/drills/tproduct/535357745-550735765351-drel-udarnaya-crown-ct10120</t>
  </si>
  <si>
    <t>https://crown-tools-eu.ru/drills/tproduct/535357745-727893941631-drel-almaznogo-sverleniya-crown-ct32035</t>
  </si>
  <si>
    <t>https://crown-tools-eu.ru/drills/tproduct/535357745-436230500221-drel-almaznogo-sverleniya-crown-ct32028</t>
  </si>
  <si>
    <t>https://crown-tools-eu.ru/drills/tproduct/535357745-204646610751-drel-almaznogo-sverleniya-crown-ct32027</t>
  </si>
  <si>
    <t>https://crown-tools-eu.ru/hammers/tproduct/535358239-547502830561-perforator-crown-ct18181-bmc</t>
  </si>
  <si>
    <t>https://crown-tools-eu.ru/hammers/tproduct/535358239-813992214361-perforator-crown-ct18182-bmc</t>
  </si>
  <si>
    <t>https://crown-tools-eu.ru/hammers/tproduct/535358239-892004767281-perforator-crown-ct18108-bmc</t>
  </si>
  <si>
    <t>https://crown-tools-eu.ru/hammers/tproduct/535358239-792225034861-perforator-crown-ct18183-bmc</t>
  </si>
  <si>
    <t>https://crown-tools-eu.ru/hammers/tproduct/535358239-642695392631-perforator-crown-ct18116-bmc</t>
  </si>
  <si>
    <t>https://crown-tools-eu.ru/hammers/tproduct/535358239-698873389741-perforator-crown-ct18158-bmc</t>
  </si>
  <si>
    <t>https://crown-tools-eu.ru/hammers/tproduct/535358239-988196725681-perforator-crown-ct18118v-bmc</t>
  </si>
  <si>
    <t>https://crown-tools-eu.ru/hammers/tproduct/535358239-977998769161-perforator-crown-ct18189-bmc</t>
  </si>
  <si>
    <t>https://crown-tools-eu.ru/hammers/tproduct/535358239-860342965221-perforator-crown-st18190-bmc</t>
  </si>
  <si>
    <t>https://crown-tools-eu.ru/hammers/tproduct/535358239-100367745221-otboinii-molotok-crown-ct18123v-bmc</t>
  </si>
  <si>
    <t>https://crown-tools-eu.ru/hammers/tproduct/535358239-711610343391-otboinii-molotok-crown-ct18172-bmc</t>
  </si>
  <si>
    <t>https://crown-tools-eu.ru/hammers/tproduct/535358239-525526107221-otboinii-molotok-crown-ct18185-bmc</t>
  </si>
  <si>
    <t>https://crown-tools-eu.ru/hammers/tproduct/535358239-250716126131-otboinii-molotok-crown-ct18024-bmc</t>
  </si>
  <si>
    <t>https://crown-tools-eu.ru/hammers/tproduct/535358239-861959979791-otboinii-molotok-crown-ct18124-bmc</t>
  </si>
  <si>
    <t>https://crown-tools-eu.ru/anglegrinder/tproduct/535359834-576804453491-almaznaya-pila-plitkorez-crown-ct15228-1</t>
  </si>
  <si>
    <t>https://crown-tools-eu.ru/anglegrinder/tproduct/535359834-803936036861-ugloshlifovalnaya-mashina-crown-ct13501</t>
  </si>
  <si>
    <t>https://crown-tools-eu.ru/anglegrinder/tproduct/535359834-410117159191-ugloshlifovalnaya-mashina-crown-ct13499</t>
  </si>
  <si>
    <t>https://crown-tools-eu.ru/anglegrinder/tproduct/535359834-474568904251-ugloshlifovalnaya-mashina-crown-ct13499</t>
  </si>
  <si>
    <t>https://crown-tools-eu.ru/anglegrinder/tproduct/535359834-859472691851-ugloshlifovalnaya-mashina-crown-ct13497</t>
  </si>
  <si>
    <t>https://crown-tools-eu.ru/anglegrinder/tproduct/535359834-256235452271-uglovaya-shlifovalnaya-mashina-crown-ct1</t>
  </si>
  <si>
    <t>https://crown-tools-eu.ru/anglegrinder/tproduct/535359834-896502878671-uglovaya-shlifovalnaya-mashina-crown-ct1</t>
  </si>
  <si>
    <t>https://crown-tools-eu.ru/anglegrinder/tproduct/535359834-287599173041-uglovaya-shlifovalnaya-mashina-crown-ct1</t>
  </si>
  <si>
    <t>https://crown-tools-eu.ru/anglegrinder/tproduct/535359834-545792801151-uglovaya-shlifovalnaya-mashina-crown-ct1</t>
  </si>
  <si>
    <t>https://crown-tools-eu.ru/anglegrinder/tproduct/535359834-959760560051-uglovaya-shlifovalnaya-mashina-crown-ct1</t>
  </si>
  <si>
    <t>https://crown-tools-eu.ru/anglegrinder/tproduct/535359834-179471254391-uglovaya-shlifovalnaya-mashina-crown-ct1</t>
  </si>
  <si>
    <t>https://crown-tools-eu.ru/anglegrinder/tproduct/535359834-812060809991-uglovaya-shlifovalnaya-mashina-crown-ct1</t>
  </si>
  <si>
    <t>https://crown-tools-eu.ru/anglegrinder/tproduct/535359834-281310420751-uglovaya-shlifovalnaya-mashina-crown-ct1</t>
  </si>
  <si>
    <t>https://crown-tools-eu.ru/anglegrinder/tproduct/535359834-395080767271-uglovaya-shlifovalnaya-mashina-crown-ct1</t>
  </si>
  <si>
    <t>https://crown-tools-eu.ru/anglegrinder/tproduct/535359834-457430692331-uglovaya-shlifovalnaya-mashina-crown-ct1</t>
  </si>
  <si>
    <t>https://crown-tools-eu.ru/anglegrinder/tproduct/535359834-481957389001-pila-diskovaya-statsionarnaya-otreznaya</t>
  </si>
  <si>
    <t>https://crown-tools-eu.ru/grinding/tproduct/535360675-402596152451-polirovalnaya-mashina-crown-ct13302mv</t>
  </si>
  <si>
    <t>https://crown-tools-eu.ru/grinding/tproduct/535360675-204245142701-polirovalnaya-mashina-crown-ct13528</t>
  </si>
  <si>
    <t>https://crown-tools-eu.ru/grinding/tproduct/535360675-594347004651-lentochnaya-shlifovalnaya-mashina-crown</t>
  </si>
  <si>
    <t>https://crown-tools-eu.ru/grinding/tproduct/535360675-213434120111-ekstsentrikovaya-shlifovalnaya-mashina-c</t>
  </si>
  <si>
    <t>https://crown-tools-eu.ru/grinding/tproduct/535360675-140860883691-ekstsentrikovaya-shlifovalnaya-mashina-c</t>
  </si>
  <si>
    <t>https://crown-tools-eu.ru/grinding/tproduct/535360675-313763932281-ploskoshlifovalnaya-mashina-crown-ct1339</t>
  </si>
  <si>
    <t>https://crown-tools-eu.ru/grinding/tproduct/535360675-374581396441-elektrogravyor-ct13428-bmc</t>
  </si>
  <si>
    <t>https://crown-tools-eu.ru/grinding/tproduct/535360675-384012278291-pryamaya-shlifovalnaya-mashina-crown-ct1</t>
  </si>
  <si>
    <t>https://crown-tools-eu.ru/grinding/tproduct/535360675-359433177121-pryamaya-shlifovalnaya-mashina-crown-ct1</t>
  </si>
  <si>
    <t>https://crown-tools-eu.ru/grinding/tproduct/535360675-160791062051-pryamaya-shlifovalnaya-mashina-crown-ct1</t>
  </si>
  <si>
    <t>https://crown-tools-eu.ru/grinding/tproduct/535360675-307536049891-pryamaya-shlifovalnaya-mashina-crown-ct1</t>
  </si>
  <si>
    <t>https://crown-tools-eu.ru/grinding/tproduct/535360675-918674850931-pryamaya-shlifovalnaya-mashina-crown-ct1</t>
  </si>
  <si>
    <t>https://crown-tools-eu.ru/grinding/tproduct/535360675-907771391081-renovator-multi-funktsionalnii-instrumen</t>
  </si>
  <si>
    <t>https://crown-tools-eu.ru/grinding/tproduct/535360675-736964902441-schetochnaya-shlifovalnaya-mashina-crown</t>
  </si>
  <si>
    <t>https://crown-tools-eu.ru/grinding/tproduct/535360675-871312614431-neilonovaya-schetka-crown-caq-n1101460</t>
  </si>
  <si>
    <t>https://crown-tools-eu.ru/grinding/tproduct/535360675-134605154591-neilonovaya-schetka-crown-caq-n1101480</t>
  </si>
  <si>
    <t>https://crown-tools-eu.ru/grinding/tproduct/535360675-895510147091-neilonovaya-schetka-crown-caq-n11014120</t>
  </si>
  <si>
    <t>https://crown-tools-eu.ru/grinding/tproduct/535360675-189945391011-schetka-iz-chyornogo-almaznogo-abraziva</t>
  </si>
  <si>
    <t>https://crown-tools-eu.ru/grinding/tproduct/535360675-778825693751-stalnaya-schetka-crown-caq-v11003</t>
  </si>
  <si>
    <t>https://crown-tools-eu.ru/grinding/tproduct/535360675-272655209461-schetka-polirovalnaya-iz-avstraliiskoi-s</t>
  </si>
  <si>
    <t>https://crown-tools-eu.ru/grinding/tproduct/535360675-521898036811-schetka-polirovalnaya-iz-hlopchatobumazh</t>
  </si>
  <si>
    <t>https://crown-tools-eu.ru/grinding/tproduct/535360675-237642505601-schetka-iz-holschovoi-tkani-crown-caq-h1</t>
  </si>
  <si>
    <t>https://crown-tools-eu.ru/grinding/tproduct/535360675-620297589351-abrazivnaya-schetka-crown-caq-f11060</t>
  </si>
  <si>
    <t>https://crown-tools-eu.ru/grinding/tproduct/535360675-547172834361-abrazivnaya-schetka-crown-caq-f11080</t>
  </si>
  <si>
    <t>https://crown-tools-eu.ru/grinding/tproduct/535360675-557231729671-abrazivnaya-schetka-crown-caq-f110120</t>
  </si>
  <si>
    <t>https://crown-tools-eu.ru/grinding/tproduct/535360675-559457680541-abrazivnaya-lepestkovaya-schetka-crown-c</t>
  </si>
  <si>
    <t>https://crown-tools-eu.ru/grinding/tproduct/535360675-346322800091-abrazivnaya-schetka-crown-caq-p11060</t>
  </si>
  <si>
    <t>https://crown-tools-eu.ru/grinding/tproduct/535360675-861785452311-abrazivnaya-schetka-crown-caq-p11080</t>
  </si>
  <si>
    <t>https://crown-tools-eu.ru/grinding/tproduct/535360675-167744706071-abrazivnaya-schetka-crown-caq-p110120</t>
  </si>
  <si>
    <t>https://crown-tools-eu.ru/grinding/tproduct/535360675-249861876781-abrazivnaya-schetka-crown-caq-p110180</t>
  </si>
  <si>
    <t>https://crown-tools-eu.ru/grinding/tproduct/535360675-268230659631-abrazivnaya-schetka-crown-caq-s11046</t>
  </si>
  <si>
    <t>https://crown-tools-eu.ru/grinding/tproduct/535360675-888079376631-abrazivnaya-schetka-crown-caq-s11060</t>
  </si>
  <si>
    <t>https://crown-tools-eu.ru/grinding/tproduct/535360675-492796274881-abrazivnaya-schetka-crown-caq-s11080</t>
  </si>
  <si>
    <t>https://crown-tools-eu.ru/grinding/tproduct/535360675-433075171401-abrazivnaya-schetka-crown-caq-s110120</t>
  </si>
  <si>
    <t>https://crown-tools-eu.ru/grinding/tproduct/535360675-864685597591-abrazivnaya-schetka-crown-caq-s110180</t>
  </si>
  <si>
    <t>https://crown-tools-eu.ru/grinding/tproduct/535360675-260951702271-abrazivnaya-schetka-crown-caq-s110240</t>
  </si>
  <si>
    <t>https://crown-tools-eu.ru/grinding/tproduct/535360675-728165445911-abrazivnaya-schetka-crown-caq-s110320</t>
  </si>
  <si>
    <t>https://crown-tools-eu.ru/grinding/tproduct/535360675-169619313941-abrazivnaya-schetka-crown-caq-s110400</t>
  </si>
  <si>
    <t>https://crown-tools-eu.ru/grinding/tproduct/535360675-784502827241-abrazivnaya-schetka-crown-caq-s110600</t>
  </si>
  <si>
    <t>https://crown-tools-eu.ru/grinding/tproduct/535360675-637869278881-abrazivnaya-schetka-crown-caq-s110800</t>
  </si>
  <si>
    <t>https://crown-tools-eu.ru/whetstone/tproduct/535362537-890012448831-tochilnii-stanok-crown-ct13545l</t>
  </si>
  <si>
    <t>https://crown-tools-eu.ru/whetstone/tproduct/535362537-549247450101-tochilnii-stanok-crown-ct13546l</t>
  </si>
  <si>
    <t>https://crown-tools-eu.ru/whetstone/tproduct/535362537-206890888441-tochilnii-stanok-crown-ct13547l</t>
  </si>
  <si>
    <t>https://crown-tools-eu.ru/circularsaw/tproduct/535361299-820080453261-diskovaya-pila-crown-ct15187-165</t>
  </si>
  <si>
    <t>https://crown-tools-eu.ru/circularsaw/tproduct/535361299-629506067281-diskovaya-pila-crown-ct15188-190</t>
  </si>
  <si>
    <t>https://crown-tools-eu.ru/circularsaw/tproduct/535361299-118377668931-diskovaya-pila-crown-ct15199-190</t>
  </si>
  <si>
    <t>https://crown-tools-eu.ru/circularsaw/tproduct/535361299-730449448181-diskovaya-pila-crown-ct15210-235</t>
  </si>
  <si>
    <t>https://crown-tools-eu.ru/circularsaw/tproduct/535361299-875253801561-pila-pogruzhnaya-s-napravlyayuschei-shin</t>
  </si>
  <si>
    <t>https://crown-tools-eu.ru/circularsaw/tproduct/535361299-985441439981-napravlyayuschaya-shina-dlya-pogruzhnoi</t>
  </si>
  <si>
    <t>https://crown-tools-eu.ru/circularsaw/tproduct/535361299-151096826181-tortsevaya-pila-crown-ct15235</t>
  </si>
  <si>
    <t>https://crown-tools-eu.ru/circularsaw/tproduct/535361299-152062572411-tortsevaya-pila-crown-ct15233ps</t>
  </si>
  <si>
    <t>https://crown-tools-eu.ru/jigsaw/tproduct/535361784-340275344791-lobzik-crown-ct15189</t>
  </si>
  <si>
    <t>https://crown-tools-eu.ru/jigsaw/tproduct/535361784-939300732371-lobzik-crown-ct15212</t>
  </si>
  <si>
    <t>https://crown-tools-eu.ru/jigsaw/tproduct/535361784-146357591601-pila-nozhovochnaya-crown-ct15133</t>
  </si>
  <si>
    <t>https://crown-tools-eu.ru/plane/tproduct/535363320-292264786091-rubanok-crown-ct14019x</t>
  </si>
  <si>
    <t>https://crown-tools-eu.ru/plane/tproduct/535363320-642607368191-rubanok-crown-ct14026</t>
  </si>
  <si>
    <t>https://crown-tools-eu.ru/fraser/tproduct/535364183-240136640261-kromochno-petlevoi-frezer-crown-ct11020</t>
  </si>
  <si>
    <t>https://crown-tools-eu.ru/fraser/tproduct/535364183-106535973001-kromochnii-frezer-crown-ct11023</t>
  </si>
  <si>
    <t>https://crown-tools-eu.ru/fraser/tproduct/535364183-359384874671-frezer-crown-ct11012</t>
  </si>
  <si>
    <t>https://crown-tools-eu.ru/fraser/tproduct/535364183-135178806291-frezer-crown-ct11002</t>
  </si>
  <si>
    <t>https://crown-tools-eu.ru/fraser/tproduct/535364183-653436551311-frezer-crown-ct11001</t>
  </si>
  <si>
    <t>https://crown-tools-eu.ru/hotairgun/tproduct/535364802-388365296041-fen-tehnicheskii-crown-ct19007</t>
  </si>
  <si>
    <t>https://crown-tools-eu.ru/hotairgun/tproduct/535364802-596813116851-fen-tehnicheskii-crown-ct19022k</t>
  </si>
  <si>
    <t>https://crown-tools-eu.ru/hotairgun/tproduct/535364802-314471867351-fen-tehnicheskii-crown-ct19007-bmc</t>
  </si>
  <si>
    <t>https://crown-tools-eu.ru/hotairgun/tproduct/535364802-637446934271-fen-tehnicheskii-crown-ct19023k</t>
  </si>
  <si>
    <t>https://crown-tools-eu.ru/hotairgun/tproduct/535364802-257591716101-fen-tehnicheskii-crown-ct19024k</t>
  </si>
  <si>
    <t>https://crown-tools-eu.ru/glueguns/tproduct/535366360-991167377071-kleevoi-termopistolet-crown-ct19026</t>
  </si>
  <si>
    <t>https://crown-tools-eu.ru/sprayguns/tproduct/535365555-604565225081-kraskoraspilitel-crown-ct31012</t>
  </si>
  <si>
    <t>https://crown-tools-eu.ru/sprayguns/tproduct/535365555-791332574451-kraskoraspilitel-crown-ct31013</t>
  </si>
  <si>
    <t>https://crown-tools-eu.ru/sprayguns/tproduct/535365555-994352883531-kraskoraspilitel-crown-ct31014</t>
  </si>
  <si>
    <t>https://crown-tools-eu.ru/sprayguns/tproduct/535365555-979611332111-kraskoraspilitel-crown-ct31015</t>
  </si>
  <si>
    <t>https://crown-tools-eu.ru/b3plustool/tproduct/535355346-560283245491-akkumulyator-cab205014xe</t>
  </si>
  <si>
    <t>https://crown-tools-eu.ru/b3plustool/tproduct/535355346-513331717701-zaryadnoe-ustroistvo-cac209001x</t>
  </si>
  <si>
    <t>*проставьте значения для просчета закупочной цены</t>
  </si>
  <si>
    <t>Ваша скидка:*</t>
  </si>
  <si>
    <t>Аккумуляторные винтовёрты</t>
  </si>
  <si>
    <t>Ваш заказ</t>
  </si>
  <si>
    <t>Сумма заказа</t>
  </si>
  <si>
    <t>1100Вт,130-450/245-850 об/мин, М14, 120 мм, поддержка оборотов, 4,1 кг, картон</t>
  </si>
  <si>
    <t>1300Вт, 400-3000 об/мин, М14, 180 мм, 3,1 кг, регулировка оборотов, поддержка оборотов, картон</t>
  </si>
  <si>
    <t>320Вт, 6000-20000 кол/мин, 3,2°, платф.80мм, поддержка оборотов, 1,68 кг, 8 насадок, кейс</t>
  </si>
  <si>
    <t>1400Вт, 1000-4000 об/мин, 110мм, 19мм, 3,1кг, restart protection, регулировка оборотов, поддержка оборотов, картон</t>
  </si>
  <si>
    <t>1300Вт, 2000-5000 об/мин, 165мм, 20мм, 90° 55 мм, 45° 38 мм, поддержка оборотов, 4,7 кг, шина направляющая 140х21х0,1 см, картон</t>
  </si>
  <si>
    <t>710Вт, 13000-33000, цанга 6/8мм, ход 20мм, 1,45кг, поддержка оборотов, 3 базы, картон, сумка</t>
  </si>
  <si>
    <t>1050Вт, 12000-30000 об/мин, цанга 8мм, ход 50мм, поддержка оборотов, 3,2 кг, картон</t>
  </si>
  <si>
    <t>1400Вт, 9000-28000 об/мин, цанга 12/8/6 мм, ход 50мм, поддержка оборотов, 4,2 кг, картон</t>
  </si>
  <si>
    <t>2100Вт, 8000-23000 об/мин, цанга 12/8/6 мм, ход 60мм, поддержка оборотов, 6,3 кг, картон</t>
  </si>
  <si>
    <t>1300Вт, 12000 об/мин, М14, 125мм, 22,23мм, 90° - 40,5 мм, 45° - 26,5 мм, 3,1 кг, картон</t>
  </si>
  <si>
    <t>CAB208016XE CB</t>
  </si>
  <si>
    <t>https://crown-tools-eu.ru/b3plustool/tproduct/535355346-869379265951-akkumulyator-cab208016xe-cb</t>
  </si>
  <si>
    <t>230Вт, 0-450/0-1600 об/мин, БЗП 0,8-10 мм, 0,7-30Нм, ст.8 мм / древ.25 мм, 1,07 кг, картон</t>
  </si>
  <si>
    <t>Газонокосилки</t>
  </si>
  <si>
    <t>Аккумуляторные газонокосилки</t>
  </si>
  <si>
    <t>40В (2*20В В3+)</t>
  </si>
  <si>
    <t>CT29018HX</t>
  </si>
  <si>
    <t>https://crown-tools-eu.ru/b3plustool/tproduct/535355346-916933572461-akkumulyatornaya-gazonokosilka-crown-ct2</t>
  </si>
  <si>
    <t>CT29006HX</t>
  </si>
  <si>
    <t>CT29012HX</t>
  </si>
  <si>
    <t>CT29013HX</t>
  </si>
  <si>
    <t xml:space="preserve">CT29015HX </t>
  </si>
  <si>
    <t>Триммеры</t>
  </si>
  <si>
    <t>Кусторезы</t>
  </si>
  <si>
    <t>Аккумуляторная цепная пила</t>
  </si>
  <si>
    <t>Аккумуляторные кусторезы</t>
  </si>
  <si>
    <t>Аккумуляторные триммеры</t>
  </si>
  <si>
    <t>https://crown-tools-eu.ru/b3plustool/tproduct/535355346-184188212141-akkumulyatornaya-tsepnaya-pila-crown-ct2</t>
  </si>
  <si>
    <t>https://crown-tools-eu.ru/b3plustool/tproduct/535355346-887099286151-akkumulyatornii-trimmer-crown-ct29012hx</t>
  </si>
  <si>
    <t>https://crown-tools-eu.ru/b3plustool/tproduct/535355346-862059511611-akkumulyatornaya-vozduhoduvka-crown-ct29</t>
  </si>
  <si>
    <t>https://crown-tools-eu.ru/b3plustool/tproduct/535355346-673775240191-akkumulyatornii-kustorez-crown-ct29015hx</t>
  </si>
  <si>
    <t>20В В3+, без акб и зу, телескопическая, диам. кош. 305 мм, 1x1.6 мм, 7500 об/мин, наклон узла кошения в 5 положениях 0-60°, поворот режущей части на 180°, вес 1,9кг, картон</t>
  </si>
  <si>
    <t>20В В3+, без акб и зу, бесступенчатая регулировка мощности, частота вращния турбины 0-15000 об/мин, макс.скорость воздушного потока 140 км/ч, макс. расход воздуха 460 м3/ч, вес 1,37 кг, картон</t>
  </si>
  <si>
    <t>CT18190 BMC</t>
  </si>
  <si>
    <t>https://crown-tools-eu.ru/b3plustool/tproduct/535355346-730100139611-akkumulyator-cab204015xe</t>
  </si>
  <si>
    <t>Аккумуляторные полировальные машины</t>
  </si>
  <si>
    <t>CT23018HX</t>
  </si>
  <si>
    <t>Аккумуляторные сабельные пилы</t>
  </si>
  <si>
    <t>CT25007HX</t>
  </si>
  <si>
    <t>Фонари</t>
  </si>
  <si>
    <t>Аккумуляторные фонари</t>
  </si>
  <si>
    <t>20В В3+, без акб и зу, 3Вт, 250Лм, макс.угол 270°, примерное время работы от 2Ач—12ч, от 4Ач—24ч, картон</t>
  </si>
  <si>
    <t>CT26008HX</t>
  </si>
  <si>
    <t>CT18216V BMC</t>
  </si>
  <si>
    <t>CT18215V BMC</t>
  </si>
  <si>
    <t>https://crown-tools-eu.ru/b3plustool/tproduct/535355346-992331131932-mashina-polirovalnaya-akkumulyatornaya-b</t>
  </si>
  <si>
    <t>https://crown-tools-eu.ru/b3plustool/tproduct/535355346-848447839192-pila-sabelnaya-akkumulyatornaya-crown-ct</t>
  </si>
  <si>
    <t>https://crown-tools-eu.ru/b3plustool/tproduct/535355346-915505888092-fonar-akkumulyatornii-crown-ct26008hx</t>
  </si>
  <si>
    <t>https://crown-tools-eu.ru/hammers/tproduct/535358239-351363506532-perforator-crown-ct18215v-bmc</t>
  </si>
  <si>
    <t>https://crown-tools-eu.ru/hammers/tproduct/535358239-799212131572-perforator-crown-ct18216v-bmc</t>
  </si>
  <si>
    <t>Принадлежности алмазное сверление</t>
  </si>
  <si>
    <t>Коронки</t>
  </si>
  <si>
    <t>Пылеулавливающие насадки</t>
  </si>
  <si>
    <t>Переходники</t>
  </si>
  <si>
    <t>Переходник М18-1/2 20UNF (для CT10120)</t>
  </si>
  <si>
    <t>00-00005161</t>
  </si>
  <si>
    <t>PUN1816</t>
  </si>
  <si>
    <t>SPDH18114</t>
  </si>
  <si>
    <t>Фото</t>
  </si>
  <si>
    <t>Объем заказа</t>
  </si>
  <si>
    <t>Вес заказ</t>
  </si>
  <si>
    <t>Длина, см</t>
  </si>
  <si>
    <t>Ширина, см</t>
  </si>
  <si>
    <t>Высота,см</t>
  </si>
  <si>
    <r>
      <t xml:space="preserve">Вес брутто, </t>
    </r>
    <r>
      <rPr>
        <b/>
        <sz val="10"/>
        <color theme="0"/>
        <rFont val="Arial"/>
        <family val="2"/>
        <charset val="204"/>
      </rPr>
      <t>кг</t>
    </r>
  </si>
  <si>
    <t>Индивидуальная упаковка</t>
  </si>
  <si>
    <r>
      <t>16В B3+,</t>
    </r>
    <r>
      <rPr>
        <sz val="9"/>
        <color rgb="FFFF0000"/>
        <rFont val="Calibri"/>
        <family val="2"/>
        <scheme val="minor"/>
      </rPr>
      <t xml:space="preserve"> Бесщеточный, </t>
    </r>
    <r>
      <rPr>
        <sz val="9"/>
        <color theme="1"/>
        <rFont val="Calibri"/>
        <family val="2"/>
        <scheme val="minor"/>
      </rPr>
      <t>2х2,0Ач, 420/1400 об/мин, БЗП 10 мм, 30/50 Нм, ст.10 мм / древ.32 мм, 1,17 кг, кейс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</si>
  <si>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Бесщеточный,</t>
    </r>
    <r>
      <rPr>
        <sz val="9"/>
        <color theme="1"/>
        <rFont val="Calibri"/>
        <family val="2"/>
        <scheme val="minor"/>
      </rPr>
      <t xml:space="preserve"> без акб и зу, 420/1400 об/мин, БЗП 13 мм, 35/55 Нм, ст.13 мм / древ.40 мм, 0,92 кг, 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</si>
  <si>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 xml:space="preserve">Бесщеточный, </t>
    </r>
    <r>
      <rPr>
        <sz val="9"/>
        <color theme="1"/>
        <rFont val="Calibri"/>
        <family val="2"/>
        <scheme val="minor"/>
      </rPr>
      <t>2х2.0Ач, 420/1400 об/мин, БЗП 13 мм, 35/55 Нм, ст.13 мм / древ.40 мм, 0,92 кг, кейс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</si>
  <si>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,без акб и зу, 500/2000 об/мин, БЗП 13 мм, 50/75 Нм, ст.16 мм / древ.40 мм, 1,35 кг, 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</si>
  <si>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,2х2.0Ач, 500/2000 об/мин, БЗП 13 мм, 50/75 Нм, ст.16 мм / древ.40 мм, 1,72 кг, кейс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</si>
  <si>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,2х4.0Ач, 500/2000 об/мин, БЗП 13 мм, 50/75 Нм, ст.16 мм / древ.40 мм, 2,05 кг, кейс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</si>
  <si>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,без акб и зу,500/2000 об/мин, БЗП 13 мм, 50/75 Нм, ст.16 мм / древ.40 мм, бетон 13мм, 1,42 кг, 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</si>
  <si>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,2х2.0Ач,500/2000 об/мин, БЗП 13 мм, 50/75 Нм, ст.16 мм / древ.40 мм, бетон 13мм, 1,78 кг, кейс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</si>
  <si>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,2х4.0Ач,500/2000 об/мин, БЗП 13 мм, 50/75 Нм, ст.16 мм / древ.40 мм, бетон 13мм, 2,05 кг, кейс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</si>
  <si>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,без акб и зу, 3000-8500 об/мин, М14, 125 мм, фильтр, гайка+фланец, поддержка оборотов, защит.кожух,2,38 кг, 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</si>
  <si>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,без акб и зу, 8000 об/мин, М14, 125 мм, фильтр, гайка+фланец, защит.кожух,1,83 кг, 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</si>
  <si>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 2х4.0Ач, 8000 об/мин, М14, 125 мм, фильтр, гайка+фланец, защит.кожух,1,83 кг, кейс</t>
    </r>
  </si>
  <si>
    <r>
      <t>20В В3+,</t>
    </r>
    <r>
      <rPr>
        <sz val="9"/>
        <color rgb="FFFF0000"/>
        <rFont val="Calibri"/>
        <family val="2"/>
        <scheme val="minor"/>
      </rPr>
      <t xml:space="preserve"> Бесщеточный</t>
    </r>
    <r>
      <rPr>
        <sz val="9"/>
        <color theme="1"/>
        <rFont val="Calibri"/>
        <family val="2"/>
        <scheme val="minor"/>
      </rPr>
      <t>, без акб и зу, 1250-3550 об/мин, М14, 180мм, регулировка оборотов, поддержка оборотов, 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</si>
  <si>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,без акб и зу, 7000-26000 об/мин,6 ступеней, цанга 6мм, фильтр,2 гаечных ключа, поддержка оборотов, защит.чехол редуктора,2,03 кг,картон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</si>
  <si>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,2х4.0Ач, 4800 об/мин,165х20х1,6 мм, 90°/57 мм, плавн,пуск, 2-сек тормоз, индикатор перегрузки, 2,92 кг, кейс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</si>
  <si>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 SDS-Plus, 3-х реж.,без акб и зу,0-1400 об/мин, 0-4500 уд/мин, 2,3 Дж, 18 мм, 2,42 кг,картон</t>
    </r>
  </si>
  <si>
    <r>
      <t xml:space="preserve">20В B3+, 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 SDS-Plus, 3-х реж.,2х4.0Ач,0-1400 об/мин, 0-4500 уд/мин, 2,3 Дж, 18 мм, 2,42 кг,кейс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</si>
  <si>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 без акб и зу,10000-30000 об/мин, цанга 6/8 мм, ход 20 мм, поддержка оборотов, 2,0 кг, 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</si>
  <si>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 2х4.0Ач,10000-30000 об/мин, цанга 6/8 мм, ход 20 мм, поддержка оборотов, 2,0 кг, кейс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</si>
  <si>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 без акб и зу, 2600Н макс.усилие реза, 30 мм макс.размер веток, 1,19 кг, картон</t>
    </r>
  </si>
  <si>
    <r>
      <t xml:space="preserve">20В В3+, </t>
    </r>
    <r>
      <rPr>
        <sz val="9"/>
        <color rgb="FFFF0000"/>
        <rFont val="Calibri"/>
        <family val="2"/>
        <scheme val="minor"/>
      </rPr>
      <t>Бесщеточная</t>
    </r>
    <r>
      <rPr>
        <sz val="9"/>
        <color theme="1"/>
        <rFont val="Calibri"/>
        <family val="2"/>
        <scheme val="minor"/>
      </rPr>
      <t>, 25 см (10"), цепь 3/8х1.1х40, 4200 об/мин, скорость цепи 7,9 м/с, классическое натяжение цепи, тормоз цепи 0,15 сек, бак для смазки 115 мл, автоподача смазки, 2.8 кг, картон</t>
    </r>
  </si>
  <si>
    <r>
      <t xml:space="preserve">Платформа 20В B3+, 4.0Ач, </t>
    </r>
    <r>
      <rPr>
        <sz val="9"/>
        <color rgb="FFFF0000"/>
        <rFont val="Calibri"/>
        <family val="2"/>
        <scheme val="minor"/>
      </rPr>
      <t>ячейки 21700</t>
    </r>
    <r>
      <rPr>
        <sz val="9"/>
        <color theme="1"/>
        <rFont val="Calibri"/>
        <family val="2"/>
        <scheme val="minor"/>
      </rPr>
      <t>, индикатор заряда, защита от перегрева / от перегрузки / от глубокого разряда / от перезаряда, 0,68 кг, картон</t>
    </r>
  </si>
  <si>
    <t>Размеры</t>
  </si>
  <si>
    <t>↑↑↑</t>
  </si>
  <si>
    <t>CTWDP0008</t>
  </si>
  <si>
    <t>Аккумуляторные шлифмашины эксцентриковые</t>
  </si>
  <si>
    <t>CT23011HX</t>
  </si>
  <si>
    <t>https://crown-tools-eu.ru/b3plustool/tproduct/535355346-595575265412-mashina-shlifovalnaya-ekstsentrikovaya-a</t>
  </si>
  <si>
    <t>CT21127HMX</t>
  </si>
  <si>
    <t>Пылесосы</t>
  </si>
  <si>
    <t>Пылесосы аккумуляторные</t>
  </si>
  <si>
    <t>CT63001HX</t>
  </si>
  <si>
    <t>CT18187 BMC</t>
  </si>
  <si>
    <t>https://crown-tools-eu.ru/hammers/tproduct/535358239-160184338082-perforator-crown-ct18187-bmc</t>
  </si>
  <si>
    <t>1050Вт, SDS-Plus, 3-х реж., 980 об/мин, 3800 уд/мин, 4Дж, бет.28 мм / ст.13 мм / древ.40 мм, 3,7 кг, кабель 4м, кейс</t>
  </si>
  <si>
    <t>https://crown-tools-eu.ru/b3plustool/tproduct/535355346-180062362352-akkumulyatornii-pilesos-crown-ct63001hx</t>
  </si>
  <si>
    <t>https://crown-tools-eu.ru/b3plustool/tproduct/535355346-148306493282-akkumulyatornii-shurupovert-udarnii-bl-c</t>
  </si>
  <si>
    <t>CT26018HX</t>
  </si>
  <si>
    <t>https://crown-tools-eu.ru/b3plustool/tproduct/535355346-341414429332-fonar-prozhektor-akkumulyatornii-crown-c</t>
  </si>
  <si>
    <t>CT32072DH BMC</t>
  </si>
  <si>
    <t>https://crown-tools-eu.ru/diamond/tproduct/739021460-818431189372-drel-s-mikro-udarom-crown-ct32072-bmc</t>
  </si>
  <si>
    <t>CT13679</t>
  </si>
  <si>
    <t>CT13681</t>
  </si>
  <si>
    <t>CT13682</t>
  </si>
  <si>
    <t>260Вт, 14500 об/мин, 1,5 мм, 110х100мм</t>
  </si>
  <si>
    <t>320Вт, 13500 об/мин, 2 мм, 93х185 мм</t>
  </si>
  <si>
    <t>Шлифмашины вибрационные электрические</t>
  </si>
  <si>
    <t>https://crown-tools-eu.ru/grinding/tproduct/535360675-379338975742-vibratsionnaya-shlifmashina-crown-ct1367</t>
  </si>
  <si>
    <t>https://crown-tools-eu.ru/grinding/tproduct/535360675-602192471292-vibratsionnaya-shlifmashina-crown-ct1368</t>
  </si>
  <si>
    <t>https://crown-tools-eu.ru/grinding/tproduct/535360675-650569817902-vibratsionnaya-shlifmashina-crown-ct1368</t>
  </si>
  <si>
    <r>
      <t xml:space="preserve">20 B3+, </t>
    </r>
    <r>
      <rPr>
        <sz val="9"/>
        <color rgb="FFFF0000"/>
        <rFont val="Calibri"/>
        <family val="2"/>
        <charset val="204"/>
        <scheme val="minor"/>
      </rPr>
      <t>Бесщеточный</t>
    </r>
    <r>
      <rPr>
        <sz val="9"/>
        <color theme="1"/>
        <rFont val="Calibri"/>
        <family val="2"/>
        <scheme val="minor"/>
      </rPr>
      <t>, без АКБ и Зу, 50/100Нм, 0-500/0-2100, БЗП 13мм, металл 13 мм, дерево 42 мм, метизы 10 мм,  Kick back control, картон</t>
    </r>
  </si>
  <si>
    <t>DHDED5256865166</t>
  </si>
  <si>
    <t>CAB202013XE CB</t>
  </si>
  <si>
    <t>Платформа 20В B3+, 2.0Ач, индикатор заряда, защита от перегрева / от перегрузки / от глубокого разряда / от перезаряда, 0,37 кг, картон</t>
  </si>
  <si>
    <t>Платформа 20В B3+, 4.0Ач, индикатор заряда, защита от перегрева / от перегрузки / от глубокого разряда / от перезаряда, 0,68 кг, блистер</t>
  </si>
  <si>
    <t>Платформа 20В B3+, 4.0Ач, индикатор заряда, защита от перегрева / от перегрузки / от глубокого разряда / от перезаряда, 0,68 кг, картон</t>
  </si>
  <si>
    <t>CAB204014XE</t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</si>
  <si>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 без акб и зу,700-3000 ход/мин, ход 26 мм, маятник, древ.125мм, ст.10мм, цв.мет 20мм, 2,12 кг, 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</si>
  <si>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 2х4.0Ач,700-3000 ход/мин, ход 26 мм, маятник, древ.125мм, ст.10мм, цв.мет 20мм, 2,12 кг, кейс</t>
    </r>
  </si>
  <si>
    <t>Коронка алмазная для подрозетников DH-DE525 Ø68/65 M16 R 6LSP, предназначена для работы  с микроударом,  в сухую (без подачи СОЖ)</t>
  </si>
  <si>
    <t>Коронка алмазная для подрозетников DH-DE525 Ø72/65 M16 R 6LSP, предназначена для работы  с микроударом,  в сухую (без подачи СОЖ)</t>
  </si>
  <si>
    <t>Коронка алмазная для подрозетников DH-DE525 Ø82/65 M16 R 7LSP, предназначена для работы  с микроударом,  в сухую (без подачи СОЖ)</t>
  </si>
  <si>
    <t>400Вт, 900мл/мин, 0,1-0,2 бар, 70Din-s, сопло 2,5мм, бачок 800мл, 2,65 кг, картон</t>
  </si>
  <si>
    <t>Шина направляющая для CT15134-165 140х21х0,1 см, 2,12 кг, картон</t>
  </si>
  <si>
    <t>1010Вт, 12000 об/мин, М14, 125мм, 1,9 кг, кабель 4м, картон</t>
  </si>
  <si>
    <t>430Вт, 12500 об/мин, 2,5 мм, 115х226 мм, кабель 4м, картон</t>
  </si>
  <si>
    <t>1350Вт, SDS-Max, 2-х реж., 150-520 об/мин, 1020-3000 уд/мин, 13Дж, бет. 40мм, 7,7кг, AVS, кабель 4м, кейс</t>
  </si>
  <si>
    <r>
      <t>1500Вт,</t>
    </r>
    <r>
      <rPr>
        <sz val="9"/>
        <color rgb="FFFF0000"/>
        <rFont val="Calibri"/>
        <family val="2"/>
        <scheme val="minor"/>
      </rPr>
      <t xml:space="preserve"> Бесщеточный</t>
    </r>
    <r>
      <rPr>
        <sz val="9"/>
        <color theme="1"/>
        <rFont val="Calibri"/>
        <family val="2"/>
        <scheme val="minor"/>
      </rPr>
      <t>, SDS-Max, 2-х реж., 170-330 об/мин, 1500-3000 уд/мин, 15Дж, бет. 48мм, 9кг, AVS, кабель 4м, кейс</t>
    </r>
  </si>
  <si>
    <t>1500Вт, SDS-Max, 2-х реж.,150-305 об/мин, 1380-2760 уд/мин, 2-15Дж, бет.52 мм, 8 кг, AVS, кабель 4м, кейс</t>
  </si>
  <si>
    <t>1700Вт, SDS-Max, 2-х реж.,100-220 об/мин, 1750-2150 уд/мин, 5-19Дж, бет.55 мм, 10 кг, AVS, кабель 4м, кейс</t>
  </si>
  <si>
    <t>710Вт, SDS-Plus, 3-х реж.,0-1300 об/мин, 0-5200 уд/мин, 2,5Дж, бет.24 мм / ст.13 мм / древ.40 мм, кабель 4м, 2,65 кг, кейс</t>
  </si>
  <si>
    <t>800Вт, SDS-Plus, 3-х реж.,0-1350 об/мин, 0-5530 уд/мин, 2,8Дж, бет.26 мм / ст.13 мм / древ.40 мм, кабель 4м, 2,8 кг, кейс</t>
  </si>
  <si>
    <t>900Вт, SDS-Plus, 3-х реж.,0-1150 об/мин, 0-5100 уд/мин, 3,2Дж, бет.28 мм / ст.13 мм / древ.40 мм, кабель 4м, 2,9 кг, кейс</t>
  </si>
  <si>
    <t>1400Вт, 0-900/0-2200 об/мин, 0-14400/0-35200 уд/мин, М18*2,5, кирпич 132мм, бетон до М250 102мм, свыше М250 82мм, кабель 4м, 3,5 кг, кейс (сухое сверление)</t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</si>
  <si>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,без акб и зу, 4800 об/мин, 165х20х1,6 мм, 90°/57 мм, плавн,пуск, 2-сек тормоз, индикатор перегрузки, 2,92 кг, картон</t>
    </r>
  </si>
  <si>
    <t>20В В3+, без акб и зу, 125мм, 7000-11000 об/мин, липучка, 1,04 кг, картон</t>
  </si>
  <si>
    <r>
      <t xml:space="preserve">40В(2*20В) В3+, без акб и зу, </t>
    </r>
    <r>
      <rPr>
        <sz val="9"/>
        <color rgb="FFFF0000"/>
        <rFont val="Calibri"/>
        <family val="2"/>
        <scheme val="minor"/>
      </rPr>
      <t>Бесщеточная,</t>
    </r>
    <r>
      <rPr>
        <sz val="9"/>
        <color theme="1"/>
        <rFont val="Calibri"/>
        <family val="2"/>
        <scheme val="minor"/>
      </rPr>
      <t xml:space="preserve"> 3В1, 38см, высота среза 25-80мм(5 ступеней), травосборник 40л, картон</t>
    </r>
  </si>
  <si>
    <t>20В В3+, без акб и зу, 1200 ход/мин, двухступенчатое включение, двухсторонние ножи с алмазной заточкой, длина ножа 560, длина реза 510 мм, макс. толщина реза 14 мм, ножевой зазор 20 мм, вес 1.98 кг, картон</t>
  </si>
  <si>
    <t>20В В3+, без акб и зу, 20Вт, 1000/2000Лм, макс.угол 360°, примерное время работы от 2Ач—170/85 мин, от 4Ач—340/170 мин, 1,03 кг, картон</t>
  </si>
  <si>
    <r>
      <t xml:space="preserve">Платформа 20В B3+, 8.0Ач, </t>
    </r>
    <r>
      <rPr>
        <sz val="9"/>
        <color rgb="FFFF0000"/>
        <rFont val="Calibri"/>
        <family val="2"/>
        <charset val="204"/>
        <scheme val="minor"/>
      </rPr>
      <t>ячейки 21700,</t>
    </r>
    <r>
      <rPr>
        <sz val="9"/>
        <color theme="1"/>
        <rFont val="Calibri"/>
        <family val="2"/>
        <scheme val="minor"/>
      </rPr>
      <t xml:space="preserve"> индикатор заряда, защита от перегрева / от перегрузки / от глубокого разряда / от перезаряда, 1 кг, 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</si>
  <si>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,без акб и зу,0-2100 об/мин,0-3200 уд/мин, 1/2", 320 Нм, М12-М22, 1,14 кг, 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</si>
  <si>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,2х2.0Ач,0-2100 об/мин,0-3200 уд/мин, 1/2", 320 Нм, М12-М22, 1,78 кг, картон, сумка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</si>
  <si>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,2х4.0Ач,0-2100 об/мин,0-3200 уд/мин, 1/2", 320 Нм, М12-М22, 1,8 кг, картон, сумка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</si>
  <si>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,без акб и зу,0-2100 об/мин,0-3200 уд/мин, 1/4" шестигранник, 320 Нм, М12-М22, 1,13 кг, картон</t>
    </r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</si>
  <si>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,2х4.0Ач,0-2100 об/мин,0-3200 уд/мин, 1/4" шестигранник, 320 Нм, М12-М22, 1,8 кг, картон, сумка</t>
    </r>
  </si>
  <si>
    <t>Шнеки для миксера CT10153 2 шт., картон</t>
  </si>
  <si>
    <t>Пылеулавливающая насадка на подрозетник в комплекте с центратором М18 отв. - М16 вал, картон</t>
  </si>
  <si>
    <t>Система пылеудаления М18 на 1 1/4 под коронки(для установки сплит-систем), картон</t>
  </si>
  <si>
    <t>1500Вт, 520-4000 об/мин, М14, 180 мм, 2,6 кг, регулировка оборотов, AVS, кабель 4м, картон</t>
  </si>
  <si>
    <t>DHDED5257265166</t>
  </si>
  <si>
    <t>DHDED5258265167</t>
  </si>
  <si>
    <t>20В B3+,без акб и зу, 400/1500 об/мин, БЗП 13 мм, 45/55 Нм, ст.13 мм / древ.40 мм, 1,18 кг, картон</t>
  </si>
  <si>
    <t>20В B3+,2х2.0Ач, 400/1500 об/мин, БЗП 13 мм, 45/55 Нм, ст.13 мм / древ.40 мм, 1,62 кг, кейс</t>
  </si>
  <si>
    <t>20В B3+,2х4.0Ач, 400/1500 об/мин, БЗП 13 мм, 45/55 Нм, ст.13 мм / древ.40 мм, 1,88 кг, кейс</t>
  </si>
  <si>
    <t>20В B3+, без акб и зу, 400/1500 об/мин, БЗП 13 мм, 45/55 Нм, ст.13 мм / древ.40 мм, 1,18 кг, картон</t>
  </si>
  <si>
    <t>20В B3+, 2х2.0Ач, 400/1500 об/мин, БЗП 13 мм, 45/55 Нм, ст.13 мм / древ.40 мм, 1,56 кг, кейс</t>
  </si>
  <si>
    <t>20В B3+, 2х4.0Ач, 400/1500 об/мин, БЗП 13 мм, 45/55 Нм, ст.13 мм / древ.40 мм, 1,82 кг, кейс</t>
  </si>
  <si>
    <t>Характеристики</t>
  </si>
  <si>
    <t>Отвертка аккумуляторная CROWN CT22024 MC</t>
  </si>
  <si>
    <t>Отвертка аккумуляторная CT22033 IMC</t>
  </si>
  <si>
    <t>Дрель-шуруповерт аккумуляторная CROWN CT21052LH-1.5 BMC</t>
  </si>
  <si>
    <t xml:space="preserve">Дрель-шуруповерт аккумуляторная CROWN CT21072HX-2 BMC </t>
  </si>
  <si>
    <t>Дрель-шуруповерт аккумуляторная CROWN CT21072HQX-2 BMC</t>
  </si>
  <si>
    <t>Дрель-шуруповерт аккумуляторная CROWN CT21072HBX-2 BMC</t>
  </si>
  <si>
    <t>Дрель-шуруповерт аккумуляторная CROWN CT21081H-2 BMC</t>
  </si>
  <si>
    <t>Дрель-шуруповерт аккумуляторная CROWN CT21081HQ-2 BMC</t>
  </si>
  <si>
    <t>Дрель-шуруповерт аккумуляторная CROWN CT21055L-1.5 BMC</t>
  </si>
  <si>
    <t xml:space="preserve">Дрель-шуруповерт аккумуляторная CROWN CT21082H-2 BMC </t>
  </si>
  <si>
    <t>Дрель-шуруповерт аккумуляторная CROWN CT21056L-1.5 BMC</t>
  </si>
  <si>
    <t>Дрель-шуруповерт аккумуляторная BL CROWN CT21092H-2 BMC</t>
  </si>
  <si>
    <t>Дрель-шуруповерт аккумуляторная CROWN CT21076HMX</t>
  </si>
  <si>
    <t>Дрель-шуруповерт аккумуляторная CROWN CT21076HMX-2 BMC</t>
  </si>
  <si>
    <t>Дрель-шуруповерт аккумуляторная CROWN CT21076HMX-4 BMC</t>
  </si>
  <si>
    <t>Дрель-шуруповерт аккумуляторная BL CROWN CT21091HX</t>
  </si>
  <si>
    <t>Дрель-шуруповерт аккумуляторная BL CROWN CT21091HX-2 BMC</t>
  </si>
  <si>
    <t>Дрель-шуруповерт аккумуляторная BL CROWN CT21090HMX</t>
  </si>
  <si>
    <t>Дрель-шуруповерт аккумуляторная BL CROWN CT21090HMX-2 BMC</t>
  </si>
  <si>
    <t>Дрель-шуруповерт аккумуляторная BL CROWN CT21090HMX-4 BMC</t>
  </si>
  <si>
    <t>Дрель-шуруповерт ударная аккумуляторная CROWN CT21075HMX</t>
  </si>
  <si>
    <t>Дрель-шуруповерт ударная аккумуляторная CROWN CT21075HMX-2 BMC</t>
  </si>
  <si>
    <t>Дрель-шуруповерт ударная аккумуляторная CROWN CT21075HMX-4 BMC</t>
  </si>
  <si>
    <t>Дрель-шуруповерт ударная аккумуляторная BL CROWN CT21093HMX</t>
  </si>
  <si>
    <t>Дрель-шуруповерт ударная аккумуляторная BL CROWN CT21093HMX-2 BMC</t>
  </si>
  <si>
    <t>Дрель-шуруповерт ударная аккумуляторная BL CROWN CT21093HMX-4 BMC</t>
  </si>
  <si>
    <t>Дрель-шуруповерт ударная аккумуляторная BL CROWN CT21127HMX</t>
  </si>
  <si>
    <t>Угловая шлифовальная машина аккумуляторная BL CROWN CT23008-125HX</t>
  </si>
  <si>
    <t>Угловая шлифовальная машина аккумуляторная BL CROWN CT23001-125HX</t>
  </si>
  <si>
    <t>Угловая шлифовальная машина аккумуляторная BL CROWN CT23001-125HX-4 BMC</t>
  </si>
  <si>
    <t>Машина полировальная аккумуляторная BL CROWN CT23018HX</t>
  </si>
  <si>
    <t>Машина шлифовальная прямая аккумуляторная BL CROWN CT23007HX</t>
  </si>
  <si>
    <t>Пила дисковая аккумуляторная BL CROWN CT25002-165HX</t>
  </si>
  <si>
    <t>Пила дисковая аккумуляторная BL CROWN CT25002-165HX-4 BMC</t>
  </si>
  <si>
    <t>Перфоратор аккумуляторный BL CROWN CT28001HX</t>
  </si>
  <si>
    <t>Перфоратор аккумуляторный BL CROWN CT28001HX-4 BMC</t>
  </si>
  <si>
    <t>Лобзик аккумуляторный BL CROWN CT25003HX</t>
  </si>
  <si>
    <t>Лобзик аккумуляторный BL CROWN CT25003HX-4 BMC</t>
  </si>
  <si>
    <t>Пила сабельная аккумуляторная CROWN CT25007HX</t>
  </si>
  <si>
    <t>Машина шлифовальная эксцентриковая аккумуляторная CROWN CT23011HX</t>
  </si>
  <si>
    <t>Фрезер аккумуляторный BL CROWN CT26010HX</t>
  </si>
  <si>
    <t>Фрезер аккумуляторный BL CROWN CT26010HX-4 BMC</t>
  </si>
  <si>
    <t>Фен аккумуляторный CROWN CT60001HX</t>
  </si>
  <si>
    <t>Аккумуляторный секатор BL CROWN CT29001HX</t>
  </si>
  <si>
    <t>Аккумуляторная воздуходувка CROWN CT29002HX</t>
  </si>
  <si>
    <t>Аккумуляторный опрыскиватель CROWN CT29003HX</t>
  </si>
  <si>
    <t>Газонокосилка аккумуляторная CROWN CT29018HX</t>
  </si>
  <si>
    <t>Цепная пила аккумуляторная CT29006HX</t>
  </si>
  <si>
    <t>Триммер с леской аккумуляторный CT29012HX</t>
  </si>
  <si>
    <t>Воздуходувка аккумуляторная CT29013HX</t>
  </si>
  <si>
    <t>Кусторез аккумуляторный CT29015HX</t>
  </si>
  <si>
    <t>Фонарь аккумуляторный CROWN CT26008HX</t>
  </si>
  <si>
    <t>Фонарь-прожектор аккумуляторный CROWN CT26018HX</t>
  </si>
  <si>
    <t>Аккумулятор CAB202013XE</t>
  </si>
  <si>
    <t>Аккумулятор CAB202013XE CB</t>
  </si>
  <si>
    <t>Аккумулятор CAB204014XE</t>
  </si>
  <si>
    <t>Аккумулятор CAB204014XE CB</t>
  </si>
  <si>
    <t>Аккумулятор CAB204015XE CB</t>
  </si>
  <si>
    <t>Аккумулятор CAB205014XE</t>
  </si>
  <si>
    <t>Аккумулятор CAB208016XE CB</t>
  </si>
  <si>
    <t>Адаптер CAU02X</t>
  </si>
  <si>
    <t>Устройство зарядное CROWN CAC204001X</t>
  </si>
  <si>
    <t>Устройство зарядное CROWN CAC209001X</t>
  </si>
  <si>
    <t>Гайковерт электрический CROWN CT12018</t>
  </si>
  <si>
    <t>Гайковерт ударный аккумуляторный BL CROWN CT22015HX</t>
  </si>
  <si>
    <t>Гайковерт ударный аккумуляторный BL CROWN CT22015HX-2 TB</t>
  </si>
  <si>
    <t>Гайковерт ударный аккумуляторный BL CROWN CT22015HX-4 TB</t>
  </si>
  <si>
    <t>Винтоверт ударный аккумуляторный BL CROWN CT22021HX</t>
  </si>
  <si>
    <t>Винтоверт ударный аккумуляторный BL CROWN CT22021HX-4 TB</t>
  </si>
  <si>
    <t>Миксер CROWN CT10049</t>
  </si>
  <si>
    <t>Миксер CROWN CT10153</t>
  </si>
  <si>
    <t>Шнек CTWDP0008 для миксера CT10153 2 шт.</t>
  </si>
  <si>
    <t>Дрель безударная CROWN CT10010</t>
  </si>
  <si>
    <t>Дрель безударная CROWN CT10148</t>
  </si>
  <si>
    <t>Шуруповерт сетевой CROWN CT10151</t>
  </si>
  <si>
    <t>Шуруповерт сетевой CROWN CT10113</t>
  </si>
  <si>
    <t>Шуруповерт сетевой CROWN CT10152</t>
  </si>
  <si>
    <t>Шуруповерт сетевой ударный CROWN CT10152F</t>
  </si>
  <si>
    <t>Дрель безударная CROWN CT10125C</t>
  </si>
  <si>
    <t>Дрель безударная CROWN CT10126C</t>
  </si>
  <si>
    <t>Дрель безударная CROWN CT10143-13C</t>
  </si>
  <si>
    <t>Дрель безударная CROWN СТ10127-13С</t>
  </si>
  <si>
    <t>Дрель ударная CROWN CT10128</t>
  </si>
  <si>
    <t>Дрель ударная CROWN CT10129</t>
  </si>
  <si>
    <t>Дрель ударная CROWN CT10129C</t>
  </si>
  <si>
    <t>Дрель ударная CROWN CT10130</t>
  </si>
  <si>
    <t>Дрель ударная CROWN CT10130C</t>
  </si>
  <si>
    <t>Дрель ударная CROWN CT10169</t>
  </si>
  <si>
    <t>Дрель ударная CROWN CT10034</t>
  </si>
  <si>
    <t>Дрель ударная CROWN CT10120</t>
  </si>
  <si>
    <t>Дрель с микро-ударом CROWN CT32072DH BMC</t>
  </si>
  <si>
    <t>Дрель для алмазного сверления CT32035 BMC</t>
  </si>
  <si>
    <t>Дрель для алмазного сверления CT32028</t>
  </si>
  <si>
    <t>Дрель для алмазного сверления CT32027</t>
  </si>
  <si>
    <t>Перфоратор CROWN CT18181 BMC</t>
  </si>
  <si>
    <t>Перфоратор CROWN CT18182 BMC</t>
  </si>
  <si>
    <t>Перфоратор CROWN CT18108 BMC</t>
  </si>
  <si>
    <t>Перфоратор CROWN CT18183 BMC</t>
  </si>
  <si>
    <t>Перфоратор CT18187 BMC</t>
  </si>
  <si>
    <t>Перфоратор CROWN CT18116 BMC</t>
  </si>
  <si>
    <t>Перфоратор CROWN CT18158 BMC</t>
  </si>
  <si>
    <t>Перфоратор CROWN CT18118V BMC</t>
  </si>
  <si>
    <t>Перфоратор CROWN CT18215V BMC</t>
  </si>
  <si>
    <t>Перфоратор CROWN CT18216V BMC</t>
  </si>
  <si>
    <t>Перфоратор CROWN CT18189 BMC</t>
  </si>
  <si>
    <t>Перфоратор CROWN CT18190 BMC</t>
  </si>
  <si>
    <t>Отбойный молоток CROWN CT18123V BMC</t>
  </si>
  <si>
    <t>Отбойный молоток CROWN CT18172 BMC</t>
  </si>
  <si>
    <t>Отбойный молоток CROWN CT18185 BMC</t>
  </si>
  <si>
    <t>Отбойный молоток CROWN CT18024 BMC</t>
  </si>
  <si>
    <t>Отбойный молоток CROWN CT18124 BMC</t>
  </si>
  <si>
    <t>Пила алмазная (Плиткорез) CROWN CT15228-125T-W</t>
  </si>
  <si>
    <t>Угловая шлифовальная машина CROWN CT13501-125</t>
  </si>
  <si>
    <t>Угловая шлифовальная машина CROWN CT13499-115</t>
  </si>
  <si>
    <t>Угловая шлифовальная машина CROWN CT13499-125</t>
  </si>
  <si>
    <t>Угловая шлифовальная машина CROWN CT13497-125</t>
  </si>
  <si>
    <t>Угловая шлифовальная машина CROWN CT13502-125R</t>
  </si>
  <si>
    <t>Угловая шлифовальная машина CROWN CT13502-125V</t>
  </si>
  <si>
    <t>Угловая шлифовальная машина CROWN CT13567-125</t>
  </si>
  <si>
    <t>Угловая шлифовальная машина CROWN CT13506-125N</t>
  </si>
  <si>
    <t>Угловая шлифовальная машина CROWN CT13506-125NV</t>
  </si>
  <si>
    <t>Угловая шлифовальная машина CROWN CT13507-150N</t>
  </si>
  <si>
    <t>Угловая шлифовальная машина CROWN CT13507-180N</t>
  </si>
  <si>
    <t>Угловая шлифовальная машина CROWN CT13500-230N</t>
  </si>
  <si>
    <t>Угловая шлифовальная машина CROWN CT13500-230S</t>
  </si>
  <si>
    <t>Угловая шлифовальная машина CROWN CT13489-230S</t>
  </si>
  <si>
    <t>Пила дисковая стационарная отрезная CROWN CT15205N</t>
  </si>
  <si>
    <t>Машина полировальная CROWN CT13302MV</t>
  </si>
  <si>
    <t>Машина полировальная CROWN CT13528</t>
  </si>
  <si>
    <t>Машина шлифовальная вибрационная CROWN CT13679</t>
  </si>
  <si>
    <t>Машина шлифовальная вибрационная CROWN CT13681</t>
  </si>
  <si>
    <t>Машина шлифовальная вибрационная CROWN CT13682</t>
  </si>
  <si>
    <t>Машина шлифовальная ленточная CROWN CT13311</t>
  </si>
  <si>
    <t>Машина шлифовальная эксцентриковая CROWN CT13394</t>
  </si>
  <si>
    <t>Машина шлифовальная эксцентриковая CROWN CT13560V</t>
  </si>
  <si>
    <t>Машина шлифовальная эксцентриковая CROWN CT13395</t>
  </si>
  <si>
    <t>Гравёр сетевой CT13428 BMC</t>
  </si>
  <si>
    <t>Машина шлифовальная прямая CROWN CT13307</t>
  </si>
  <si>
    <t>Машина шлифовальная прямая CROWN CT13308</t>
  </si>
  <si>
    <t>Машина шлифовальная прямая CROWN CT13577</t>
  </si>
  <si>
    <t>Машина шлифовальная прямая CROWN CT13314</t>
  </si>
  <si>
    <t>Машина шлифовальная прямая CROWN CT13313</t>
  </si>
  <si>
    <t>Реноватор (мульти функциональный инструмент) CROWN CT16004 BMC</t>
  </si>
  <si>
    <t>Машина шлифовальная щеточная CROWN CT13551-110RSV</t>
  </si>
  <si>
    <t xml:space="preserve">Щетка нейлоновая  CROWN CAQ-N1101460 </t>
  </si>
  <si>
    <t>Щетка нейлоновая  CROWN CAQ-N1101480</t>
  </si>
  <si>
    <t>Щетка нейлоновая  CROWN CAQ-N11014120</t>
  </si>
  <si>
    <t>Щетка абразивная алмазная CROWN CAQ-B11060</t>
  </si>
  <si>
    <t>Щетка стальная CROWN CAQ-V11003</t>
  </si>
  <si>
    <t>Щетка шерстяная CROWN CAQ-L110</t>
  </si>
  <si>
    <t>Щетка х/б ткань CROWN CAQ-C110</t>
  </si>
  <si>
    <t>Щетка холщовая ткань CROWN CAQ-H110</t>
  </si>
  <si>
    <t>Щетка абразивная CROWN CAQ-F11060</t>
  </si>
  <si>
    <t>Щетка абразивная CROWN CAQ-F11080</t>
  </si>
  <si>
    <t>Щетка абразивная CROWN CAQ-F110120</t>
  </si>
  <si>
    <t>Щетка абразивная CROWN CAQ-P11046</t>
  </si>
  <si>
    <t>Щетка абразивная CROWN CAQ-P11060</t>
  </si>
  <si>
    <t>Щетка абразивная CROWN CAQ-P11080</t>
  </si>
  <si>
    <t>Щетка абразивная CROWN CAQ-P110120</t>
  </si>
  <si>
    <t>Щетка абразивная CROWN CAQ-P110180</t>
  </si>
  <si>
    <t>Щетка абразивная CROWN CAQ-S11046</t>
  </si>
  <si>
    <t>Щетка абразивная CROWN CAQ-S11060</t>
  </si>
  <si>
    <t>Щетка абразивная CROWN CAQ-S11080</t>
  </si>
  <si>
    <t>Щетка абразивная CROWN CAQ-S110120</t>
  </si>
  <si>
    <t>Щетка абразивная CROWN CAQ-S110180</t>
  </si>
  <si>
    <t>Щетка абразивная CROWN CAQ-S110240</t>
  </si>
  <si>
    <t>Щетка абразивная CROWN CAQ-S110320</t>
  </si>
  <si>
    <t>Щетка абразивная CROWN CAQ-S110400</t>
  </si>
  <si>
    <t>Щетка абразивная CROWN CAQ-S110600</t>
  </si>
  <si>
    <t>Щетка абразивная CROWN CAQ-S110800</t>
  </si>
  <si>
    <t>Станок точильный CROWN CT13545L</t>
  </si>
  <si>
    <t>Станок точильный CROWN CT13546L</t>
  </si>
  <si>
    <t>Станок точильный CROWN CT13547L</t>
  </si>
  <si>
    <t>Пила дисковая CROWN CT15187-165</t>
  </si>
  <si>
    <t>Пила дисковая CROWN CT15188-190</t>
  </si>
  <si>
    <t>Пила дисковая CROWN CT15199-190</t>
  </si>
  <si>
    <t>Пила дисковая CROWN CT15210-235</t>
  </si>
  <si>
    <t>Пила погружная (с направляющей шиной CAXS-BA140) CROWN CT15134-165</t>
  </si>
  <si>
    <t>Шина направляющая CROWN CAXS-BA140</t>
  </si>
  <si>
    <t>Пила торцевая CROWN CT15235</t>
  </si>
  <si>
    <t>Пила торцевая CT15233PS</t>
  </si>
  <si>
    <t>Пила ножовочная CROWN CT15133</t>
  </si>
  <si>
    <t>Лобзик CROWN CT15189</t>
  </si>
  <si>
    <t>Лобзик CROWN CT15212</t>
  </si>
  <si>
    <t>Рубанок CROWN CT14019X</t>
  </si>
  <si>
    <t>Рубанок CROWN CT14026</t>
  </si>
  <si>
    <t>Фрезер кромочно-петлевой CROWN CT11020</t>
  </si>
  <si>
    <t>Фрезер кромочный CROWN CT11023S</t>
  </si>
  <si>
    <t>Фрезер CROWN CT11012</t>
  </si>
  <si>
    <t>Фрезер CROWN CT11002</t>
  </si>
  <si>
    <t>Фрезер CROWN CT11001</t>
  </si>
  <si>
    <t>Фен технический CROWN CT19007</t>
  </si>
  <si>
    <t>Фен технический CROWN CT19022K</t>
  </si>
  <si>
    <t>Фен технический CROWN CT19007 BMC</t>
  </si>
  <si>
    <t>Фен технический CROWN CT19023K</t>
  </si>
  <si>
    <t>Фен технический CROWN CT19024K</t>
  </si>
  <si>
    <t>Клеевой термопистолет CROWN CT19026</t>
  </si>
  <si>
    <t>Краскораспылитель CROWN CT31012</t>
  </si>
  <si>
    <t>Краскораспылитель CROWN CT31013</t>
  </si>
  <si>
    <t>Краскораспылитель CROWN CT31014</t>
  </si>
  <si>
    <t>Краскораспылитель CROWN CT31015</t>
  </si>
  <si>
    <t>Дрель-шуруповерт аккумуляторная CROWN CT21056L-2 BMC</t>
  </si>
  <si>
    <t>20В В3+, без акб и зу, 0-2800 х/мин, подсветка, поворот.рукоять, 1,96 кг, картон</t>
  </si>
  <si>
    <t>Штроборез сетевой CROWN CT13683-150</t>
  </si>
  <si>
    <t>CT13683-150</t>
  </si>
  <si>
    <t>1700Вт, 7000 об/мин, 150мм, 22,2мм, ширина паза 8-42мм, глубина 10-50мм, кабель 4м, плавный пуск, картон</t>
  </si>
  <si>
    <t>https://crown-tools-eu.ru/wallchaser/tproduct/788046330-771935784982-shtroborez-setevoi-crown-ct13683-150</t>
  </si>
  <si>
    <t>Штроборезы</t>
  </si>
  <si>
    <t>Штроборезы электрические</t>
  </si>
  <si>
    <t>Алмазная коронка Diamond Hit DH525 52 мм DH-D525 Ø052/0450.05.1¼, предназначена для работы  с микроударом,  в сухую (без подачи СОЖ)</t>
  </si>
  <si>
    <t>РРЦ (с НДС)</t>
  </si>
  <si>
    <t>CAB204014XE CB</t>
  </si>
  <si>
    <t>CAB204015XE CB</t>
  </si>
  <si>
    <t>DHD525524501145</t>
  </si>
  <si>
    <t>Угловая шлифовальная машина CROWN CT13567-125R</t>
  </si>
  <si>
    <t>CT13567-125R</t>
  </si>
  <si>
    <t>new</t>
  </si>
  <si>
    <t>CT13677-125RSV</t>
  </si>
  <si>
    <t>Угловая шлифовальная машина CROWN CT13677-125RSV</t>
  </si>
  <si>
    <t>1500Вт, 2800-11000 об/мин, М14, 125мм, 2,85 кг, регулировка оборотов, защита от повторного пуска, плавный пуск, поддержка оборотов,  кабель 4м, картон</t>
  </si>
  <si>
    <t>1010Вт, 12000 об/мин, М14, 125мм, 2 кг, restart protection, кабель 4м, картон</t>
  </si>
  <si>
    <t>CT21127HMX-4 BMC</t>
  </si>
  <si>
    <t>Дрель-шуруповерт ударная аккумуляторная BL CROWN CT21127HMX-4 BMC</t>
  </si>
  <si>
    <t>https://crown-tools-eu.ru/b3plustool/tproduct/535355346-395928910392-akkumulyatornii-shurupovert-udarnii-bl-c</t>
  </si>
  <si>
    <t>https://crown-tools-eu.ru/anglegrinder/tproduct/535359834-516598061662-uglovaya-shlifovalnaya-mashina-crown-ct1</t>
  </si>
  <si>
    <t>https://crown-tools-eu.ru/anglegrinder/tproduct/535359834-735858133932-uglovaya-shlifovalnaya-mashina-crown-ct1</t>
  </si>
  <si>
    <t>CT19041K</t>
  </si>
  <si>
    <t>Фен технический CROWN CT19041K</t>
  </si>
  <si>
    <t>CT19042K</t>
  </si>
  <si>
    <t>CT19043K</t>
  </si>
  <si>
    <t>CT31020</t>
  </si>
  <si>
    <t>650Вт,950мл/мин, 0,25 бар, 120Din-s, сопло 1.5, 1.8, 2.2, 2.6 мм, бачок 1200мл, картон</t>
  </si>
  <si>
    <t>Краскораспылитель CROWN CT31020</t>
  </si>
  <si>
    <t>1800Вт, 50/350/600 °C, 600/300/600 мл/мин, 0,58 кг, картон</t>
  </si>
  <si>
    <t>Фен технический CROWN CT19042K</t>
  </si>
  <si>
    <t>Фен технический CROWN CT19043K</t>
  </si>
  <si>
    <t>2000Вт, 50/50-650/50/650°C, 600/300/600 л/мин, 0,68кг, ЖК дисплей, картон</t>
  </si>
  <si>
    <t>2000Вт, 50/50-650/50-650°C, 600/300/600 л/мин, 0,68кг, картон</t>
  </si>
  <si>
    <t>https://crown-tools-eu.ru/hotairgun/tproduct/535364802-485914733342-fen-tehnicheskii-crown-ct19041k</t>
  </si>
  <si>
    <t>https://crown-tools-eu.ru/hotairgun/tproduct/535364802-514474566882-fen-tehnicheskii-crown-ct19042k</t>
  </si>
  <si>
    <t>https://crown-tools-eu.ru/hotairgun/tproduct/535364802-945227976072-fen-tehnicheskii-crown-ct19043k</t>
  </si>
  <si>
    <t>https://crown-tools-eu.ru/sprayguns/tproduct/535365555-848907496412-kraskoraspilitel-crown-ct31020</t>
  </si>
  <si>
    <t>Пылесосы строительные</t>
  </si>
  <si>
    <t>CT42045</t>
  </si>
  <si>
    <t>CT42034</t>
  </si>
  <si>
    <t>CT42032F</t>
  </si>
  <si>
    <t>CT42031</t>
  </si>
  <si>
    <t>Пылесос промышленный CROWN CT42031</t>
  </si>
  <si>
    <t>Пылесос промышленный CROWN CT42032F</t>
  </si>
  <si>
    <t>Пылесос промышленный CROWN CT42034</t>
  </si>
  <si>
    <t>Пылесос промышленный CROWN CT42045</t>
  </si>
  <si>
    <t>Сух./мокр.всасыв.; Выдувание; Бак пластик; 1000Вт; Разрежен.16кПа; Емкость 15л; Поток 28,33л/сек; Класс пыли L; Шум 78дБ; Шланг 1.5м; Вес 5кг; Патрубки 2шт.; Насадка д/пола, щелевая насадка; Фильтр НЕРА/Губка; Бумажный мешок; Колеса</t>
  </si>
  <si>
    <t>Сух./мокр.всасывание, Розетка 220В, Металл.бак, 1400Вт, Разрежение 17кПа, Поток 28,5л/сек., Емкость 30л, Класс пыли L, Кабель 4 м, Шланг 2,5м, Патрубок 2шт., Прямоугольн.щетка, Щелев.насадка, переходник, колеса, бумажный мешок, Вес 10кг</t>
  </si>
  <si>
    <t>3-х ступ.фильтрац., Сух./мокр.всасыван., Режим выдуван., Розетка 220В, полуавтоматическая очистка, Класс пыли М; 1600Вт, Разрежен.18кПа, Поток 33л/сек., Регул.мощности, Емкость 30л, HEPA-фильтр, Фильтр-губка, Тканев.пылесборн.мешок, Насадка-щетка, Щелев.насадка, Прямоугольн.насадка, Телескопич.трубка, Шланг 2,5м, Транспортн.рукоять, Переходник, Вес 17кг, Упаковка 60х38х58см</t>
  </si>
  <si>
    <t>Сухое/Мокрое; Регулир.всасывания; Металл.бак; 3-Турбины по 1000Вт; 3000Вт; Разрежение 17 кПа; Поток 50л/с; Емкость 100л, Класс пыли М; Шланг 2,5м; Патрубок 2 шт., Насадки прямоугольная, щетка, щелевая; Фильтр синтетич.; Фильтр-губка; Колеса; Сливной шланг, Вес 30кг</t>
  </si>
  <si>
    <t>CT19040</t>
  </si>
  <si>
    <t>Фен технический CROWN CT19040</t>
  </si>
  <si>
    <t>1600Вт, 300/550℃, 300/600 л/мин, 0,51 кг</t>
  </si>
  <si>
    <t>https://crown-tools-eu.ru/hotairgun/tproduct/535364802-246920399822-fen-tehnicheskii-crown-ct19040</t>
  </si>
  <si>
    <t>Пылесос аккумуляторный CROWN CT63001HX</t>
  </si>
  <si>
    <t>20 B3+, без АКБ и ЗУ, 3,8 кПа, пылесборник 0,5 л, 1,68 кг, картон</t>
  </si>
  <si>
    <t>CT21131HMX-2 BMC</t>
  </si>
  <si>
    <t>Дрель-шуруповерт аккумуляторная CROWN CT21131HMX-2 BMC</t>
  </si>
  <si>
    <t>CT21129HMX-2 BMC</t>
  </si>
  <si>
    <t>Дрель-шуруповерт аккумуляторная CROWN CT21129HMX-2 BMC</t>
  </si>
  <si>
    <r>
      <t xml:space="preserve">20В B3+, </t>
    </r>
    <r>
      <rPr>
        <sz val="9"/>
        <color rgb="FFFF0000"/>
        <rFont val="Calibri"/>
        <family val="2"/>
        <scheme val="minor"/>
      </rPr>
      <t xml:space="preserve">Бесщеточный, </t>
    </r>
    <r>
      <rPr>
        <sz val="9"/>
        <color theme="1"/>
        <rFont val="Calibri"/>
        <family val="2"/>
        <scheme val="minor"/>
      </rPr>
      <t>2х2.0Ач, 450/1850 об/мин, металл.БЗП 10 мм, 30/50 Нм, ст.10 мм / древ.38 мм, 0,9 кг, кейс</t>
    </r>
  </si>
  <si>
    <r>
      <rPr>
        <sz val="9"/>
        <color rgb="FFFF0000"/>
        <rFont val="Calibri"/>
        <family val="2"/>
        <charset val="204"/>
        <scheme val="minor"/>
      </rPr>
      <t>Бесщеточный,</t>
    </r>
    <r>
      <rPr>
        <sz val="9"/>
        <color theme="1"/>
        <rFont val="Calibri"/>
        <family val="2"/>
        <scheme val="minor"/>
      </rPr>
      <t xml:space="preserve"> 12В Li-ion, 2х2,0Ач, 420/1800 об/мин, металл.БЗП 10 мм, 23/45 Нм, ст.10 мм / древ. 36 мм, 0,9 кг, кейс</t>
    </r>
  </si>
  <si>
    <t>https://crown-tools-eu.ru/batterytools/tproduct/535356694-656553350152-akkumulyatornaya-drel-shurupovert-crown</t>
  </si>
  <si>
    <t>см вкладку Diamond hit</t>
  </si>
  <si>
    <r>
      <t xml:space="preserve">20 B3+, </t>
    </r>
    <r>
      <rPr>
        <sz val="9"/>
        <color rgb="FFFF0000"/>
        <rFont val="Calibri"/>
        <family val="2"/>
        <charset val="204"/>
        <scheme val="minor"/>
      </rPr>
      <t>Бесщеточный</t>
    </r>
    <r>
      <rPr>
        <sz val="9"/>
        <color theme="1"/>
        <rFont val="Calibri"/>
        <family val="2"/>
        <scheme val="minor"/>
      </rPr>
      <t>, 2*4Ач, 50/100Нм, 0-500/0-2100, БЗП 13мм, металл 13 мм, дерево 38 мм, метизы 10 мм,  Kick back control, кейс</t>
    </r>
  </si>
  <si>
    <t>CT22062HX-4 BMC</t>
  </si>
  <si>
    <t>Гайковерт ударный аккумуляторный BL CROWN CT22062HX-4 BMC</t>
  </si>
  <si>
    <r>
      <t xml:space="preserve">20В B3+, </t>
    </r>
    <r>
      <rPr>
        <sz val="9"/>
        <color rgb="FFFF0000"/>
        <rFont val="Calibri"/>
        <family val="2"/>
        <scheme val="minor"/>
      </rPr>
      <t>Бесщеточный</t>
    </r>
    <r>
      <rPr>
        <sz val="9"/>
        <color theme="1"/>
        <rFont val="Calibri"/>
        <family val="2"/>
        <scheme val="minor"/>
      </rPr>
      <t>,2х4.0Ач,0-2800 об/мин,0-3200 уд/мин, 1/2", 550 Нм, М12-М24, 1,45 кг, кейс</t>
    </r>
  </si>
  <si>
    <t>CT13663V</t>
  </si>
  <si>
    <t>Машина шлифовальная эксцентриковая CROWN CT13663V</t>
  </si>
  <si>
    <t>320Вт, 5000-12000 об/мин, 3мм, 125 мм, липучка, 1,4 кг, регулировка оборотов, кабель 4м, картон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</si>
</sst>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₽_-;\-* #,##0.00\ _₽_-;_-* &quot;-&quot;??\ _₽_-;_-@_-"/>
    <numFmt numFmtId="164" formatCode="&quot;￥&quot;#,##0.00;&quot;￥&quot;\-#,##0.00"/>
    <numFmt numFmtId="165" formatCode="_ * #,##0.00_ ;_ * \-#,##0.00_ ;_ * &quot;-&quot;??_ ;_ @_ "/>
    <numFmt numFmtId="166" formatCode="[$€-2]\ #,##0.00_);[Red]\([$€-2]\ #,##0.00\)"/>
    <numFmt numFmtId="167" formatCode="0.0"/>
    <numFmt numFmtId="168" formatCode="0.000"/>
  </numFmts>
  <fonts count="6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宋体"/>
      <charset val="134"/>
    </font>
    <font>
      <sz val="9"/>
      <color indexed="8"/>
      <name val="微软雅黑"/>
      <family val="2"/>
      <charset val="134"/>
    </font>
    <font>
      <sz val="11"/>
      <color indexed="17"/>
      <name val="Arial"/>
      <family val="2"/>
    </font>
    <font>
      <sz val="12"/>
      <name val="宋体"/>
      <charset val="134"/>
    </font>
    <font>
      <sz val="11"/>
      <color indexed="17"/>
      <name val="宋体"/>
      <charset val="134"/>
    </font>
    <font>
      <sz val="11"/>
      <color indexed="9"/>
      <name val="Arial"/>
      <family val="2"/>
    </font>
    <font>
      <sz val="10"/>
      <name val="Arial"/>
      <family val="2"/>
    </font>
    <font>
      <sz val="11"/>
      <color indexed="20"/>
      <name val="宋体"/>
      <charset val="134"/>
    </font>
    <font>
      <b/>
      <sz val="11"/>
      <color indexed="52"/>
      <name val="Calibri"/>
      <family val="2"/>
    </font>
    <font>
      <b/>
      <sz val="11"/>
      <color indexed="56"/>
      <name val="Arial"/>
      <family val="2"/>
    </font>
    <font>
      <sz val="10"/>
      <name val="Verdana"/>
      <family val="2"/>
    </font>
    <font>
      <b/>
      <sz val="18"/>
      <color indexed="56"/>
      <name val="宋体"/>
      <charset val="134"/>
    </font>
    <font>
      <b/>
      <sz val="11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sz val="10"/>
      <name val="Arial Cyr"/>
      <charset val="134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sz val="8"/>
      <name val="Arial"/>
      <family val="2"/>
    </font>
    <font>
      <sz val="10"/>
      <name val="宋体"/>
      <charset val="134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11"/>
      <color indexed="20"/>
      <name val="Arial"/>
      <family val="2"/>
    </font>
    <font>
      <sz val="11"/>
      <color indexed="62"/>
      <name val="Arial"/>
      <family val="2"/>
    </font>
    <font>
      <b/>
      <sz val="11"/>
      <color indexed="8"/>
      <name val="Arial"/>
      <family val="2"/>
    </font>
    <font>
      <i/>
      <sz val="11"/>
      <color indexed="23"/>
      <name val="Arial"/>
      <family val="2"/>
    </font>
    <font>
      <sz val="11"/>
      <color indexed="10"/>
      <name val="Arial"/>
      <family val="2"/>
    </font>
    <font>
      <sz val="11"/>
      <color indexed="52"/>
      <name val="Arial"/>
      <family val="2"/>
    </font>
    <font>
      <sz val="11"/>
      <color indexed="60"/>
      <name val="Arial"/>
      <family val="2"/>
    </font>
    <font>
      <b/>
      <sz val="11"/>
      <color indexed="63"/>
      <name val="Arial"/>
      <family val="2"/>
    </font>
    <font>
      <sz val="10"/>
      <color theme="0"/>
      <name val="Arial"/>
      <family val="2"/>
    </font>
    <font>
      <sz val="9"/>
      <color theme="1"/>
      <name val="微软雅黑"/>
      <family val="2"/>
      <charset val="134"/>
    </font>
    <font>
      <sz val="11"/>
      <color indexed="8"/>
      <name val="Calibri"/>
      <family val="2"/>
      <charset val="204"/>
      <scheme val="minor"/>
    </font>
    <font>
      <sz val="10"/>
      <color theme="1"/>
      <name val="Arial"/>
      <family val="2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u/>
      <sz val="8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</font>
    <font>
      <sz val="14"/>
      <color theme="1"/>
      <name val="Arial"/>
      <family val="2"/>
    </font>
    <font>
      <b/>
      <sz val="10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</font>
    <font>
      <b/>
      <sz val="9"/>
      <name val="Arial"/>
      <family val="2"/>
      <charset val="204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16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8"/>
      <color rgb="FFFF0000"/>
      <name val="Arial"/>
      <family val="2"/>
      <charset val="204"/>
    </font>
    <font>
      <b/>
      <sz val="10"/>
      <color rgb="FFFF0000"/>
      <name val="Calibri"/>
      <family val="2"/>
      <charset val="204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41">
    <xf numFmtId="166" fontId="0" fillId="0" borderId="0"/>
    <xf numFmtId="166" fontId="2" fillId="0" borderId="0">
      <alignment vertical="center"/>
    </xf>
    <xf numFmtId="166" fontId="8" fillId="0" borderId="0"/>
    <xf numFmtId="166" fontId="5" fillId="0" borderId="0"/>
    <xf numFmtId="166" fontId="34" fillId="26" borderId="0" applyNumberFormat="0" applyBorder="0" applyAlignment="0" applyProtection="0">
      <alignment vertical="center"/>
    </xf>
    <xf numFmtId="166" fontId="14" fillId="5" borderId="2" applyNumberFormat="0" applyAlignment="0" applyProtection="0">
      <alignment vertical="center"/>
    </xf>
    <xf numFmtId="166" fontId="35" fillId="0" borderId="3" applyNumberFormat="0" applyFill="0" applyAlignment="0" applyProtection="0">
      <alignment vertical="center"/>
    </xf>
    <xf numFmtId="166" fontId="5" fillId="0" borderId="0">
      <alignment vertical="center"/>
    </xf>
    <xf numFmtId="166" fontId="16" fillId="7" borderId="0" applyNumberFormat="0" applyBorder="0" applyAlignment="0" applyProtection="0"/>
    <xf numFmtId="166" fontId="35" fillId="0" borderId="0"/>
    <xf numFmtId="166" fontId="8" fillId="0" borderId="0"/>
    <xf numFmtId="166" fontId="15" fillId="8" borderId="0" applyNumberFormat="0" applyBorder="0" applyAlignment="0" applyProtection="0"/>
    <xf numFmtId="166" fontId="8" fillId="0" borderId="0"/>
    <xf numFmtId="166" fontId="35" fillId="0" borderId="0">
      <alignment vertical="center"/>
    </xf>
    <xf numFmtId="166" fontId="12" fillId="0" borderId="0"/>
    <xf numFmtId="166" fontId="35" fillId="0" borderId="0" applyNumberFormat="0" applyFill="0" applyBorder="0" applyAlignment="0" applyProtection="0">
      <alignment vertical="center"/>
    </xf>
    <xf numFmtId="166" fontId="5" fillId="0" borderId="0">
      <alignment vertical="center"/>
    </xf>
    <xf numFmtId="166" fontId="35" fillId="0" borderId="0">
      <alignment vertical="center"/>
    </xf>
    <xf numFmtId="166" fontId="5" fillId="0" borderId="0">
      <alignment vertical="center"/>
    </xf>
    <xf numFmtId="166" fontId="10" fillId="5" borderId="2" applyNumberFormat="0" applyAlignment="0" applyProtection="0"/>
    <xf numFmtId="166" fontId="35" fillId="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64" fontId="35" fillId="0" borderId="0"/>
    <xf numFmtId="164" fontId="35" fillId="0" borderId="0"/>
    <xf numFmtId="166" fontId="6" fillId="3" borderId="0" applyNumberFormat="0" applyBorder="0" applyAlignment="0" applyProtection="0">
      <alignment vertical="center"/>
    </xf>
    <xf numFmtId="43" fontId="2" fillId="0" borderId="0" applyFont="0" applyFill="0" applyBorder="0" applyAlignment="0" applyProtection="0"/>
    <xf numFmtId="166" fontId="17" fillId="12" borderId="0" applyNumberFormat="0" applyBorder="0" applyAlignment="0" applyProtection="0">
      <alignment vertical="center"/>
    </xf>
    <xf numFmtId="166" fontId="35" fillId="0" borderId="0"/>
    <xf numFmtId="166" fontId="35" fillId="0" borderId="0">
      <alignment vertical="center"/>
    </xf>
    <xf numFmtId="166" fontId="35" fillId="0" borderId="0">
      <alignment vertical="center"/>
    </xf>
    <xf numFmtId="166" fontId="5" fillId="0" borderId="0">
      <alignment vertical="center"/>
    </xf>
    <xf numFmtId="166" fontId="35" fillId="5" borderId="0" applyNumberFormat="0" applyBorder="0" applyAlignment="0" applyProtection="0">
      <alignment vertical="center"/>
    </xf>
    <xf numFmtId="166" fontId="5" fillId="0" borderId="0"/>
    <xf numFmtId="166" fontId="35" fillId="0" borderId="0">
      <alignment vertical="center"/>
    </xf>
    <xf numFmtId="166" fontId="35" fillId="0" borderId="0" applyNumberFormat="0" applyFill="0" applyBorder="0" applyAlignment="0" applyProtection="0">
      <alignment vertical="center"/>
    </xf>
    <xf numFmtId="166" fontId="35" fillId="0" borderId="0" applyNumberFormat="0" applyFill="0" applyBorder="0" applyAlignment="0" applyProtection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37" fillId="27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0" borderId="0" applyNumberFormat="0" applyFill="0" applyBorder="0" applyAlignment="0" applyProtection="0"/>
    <xf numFmtId="166" fontId="35" fillId="0" borderId="0">
      <alignment vertical="center"/>
    </xf>
    <xf numFmtId="166" fontId="37" fillId="28" borderId="0" applyNumberFormat="0" applyBorder="0" applyAlignment="0" applyProtection="0">
      <alignment vertical="center"/>
    </xf>
    <xf numFmtId="43" fontId="2" fillId="0" borderId="0" applyFont="0" applyFill="0" applyBorder="0" applyAlignment="0" applyProtection="0"/>
    <xf numFmtId="166" fontId="5" fillId="0" borderId="0">
      <alignment vertical="center"/>
    </xf>
    <xf numFmtId="166" fontId="35" fillId="0" borderId="0">
      <alignment vertical="center"/>
    </xf>
    <xf numFmtId="166" fontId="35" fillId="0" borderId="0" applyNumberFormat="0" applyFill="0" applyBorder="0" applyAlignment="0" applyProtection="0"/>
    <xf numFmtId="166" fontId="35" fillId="0" borderId="0">
      <alignment vertical="center"/>
    </xf>
    <xf numFmtId="166" fontId="37" fillId="29" borderId="0" applyNumberFormat="0" applyBorder="0" applyAlignment="0" applyProtection="0">
      <alignment vertical="center"/>
    </xf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>
      <alignment vertical="center"/>
    </xf>
    <xf numFmtId="166" fontId="35" fillId="0" borderId="0" applyNumberFormat="0" applyFill="0" applyBorder="0" applyAlignment="0" applyProtection="0">
      <alignment vertical="center"/>
    </xf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35" fillId="0" borderId="0">
      <alignment vertical="center"/>
    </xf>
    <xf numFmtId="166" fontId="8" fillId="0" borderId="0"/>
    <xf numFmtId="166" fontId="8" fillId="0" borderId="0"/>
    <xf numFmtId="166" fontId="8" fillId="0" borderId="0"/>
    <xf numFmtId="166" fontId="8" fillId="0" borderId="0"/>
    <xf numFmtId="166" fontId="35" fillId="0" borderId="0" applyNumberFormat="0" applyFill="0" applyBorder="0" applyAlignment="0" applyProtection="0">
      <alignment vertical="center"/>
    </xf>
    <xf numFmtId="166" fontId="8" fillId="0" borderId="0"/>
    <xf numFmtId="166" fontId="35" fillId="0" borderId="0"/>
    <xf numFmtId="166" fontId="8" fillId="0" borderId="0"/>
    <xf numFmtId="166" fontId="35" fillId="2" borderId="0" applyNumberFormat="0" applyBorder="0" applyAlignment="0" applyProtection="0">
      <alignment vertical="center"/>
    </xf>
    <xf numFmtId="166" fontId="8" fillId="0" borderId="0"/>
    <xf numFmtId="166" fontId="8" fillId="0" borderId="0"/>
    <xf numFmtId="166" fontId="17" fillId="19" borderId="0" applyNumberFormat="0" applyBorder="0" applyAlignment="0" applyProtection="0">
      <alignment vertical="center"/>
    </xf>
    <xf numFmtId="166" fontId="18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0" borderId="0" applyNumberFormat="0" applyFill="0" applyBorder="0" applyAlignment="0" applyProtection="0"/>
    <xf numFmtId="166" fontId="35" fillId="3" borderId="0" applyNumberFormat="0" applyBorder="0" applyAlignment="0" applyProtection="0">
      <alignment vertical="center"/>
    </xf>
    <xf numFmtId="166" fontId="8" fillId="0" borderId="0"/>
    <xf numFmtId="166" fontId="35" fillId="0" borderId="0">
      <alignment vertical="center"/>
    </xf>
    <xf numFmtId="166" fontId="35" fillId="0" borderId="0"/>
    <xf numFmtId="166" fontId="35" fillId="0" borderId="0"/>
    <xf numFmtId="166" fontId="35" fillId="0" borderId="0">
      <alignment vertical="center"/>
    </xf>
    <xf numFmtId="166" fontId="15" fillId="18" borderId="0" applyNumberFormat="0" applyBorder="0" applyAlignment="0" applyProtection="0"/>
    <xf numFmtId="166" fontId="35" fillId="0" borderId="0">
      <alignment vertical="center"/>
    </xf>
    <xf numFmtId="166" fontId="35" fillId="0" borderId="0">
      <alignment vertical="center"/>
    </xf>
    <xf numFmtId="166" fontId="15" fillId="6" borderId="0" applyNumberFormat="0" applyBorder="0" applyAlignment="0" applyProtection="0"/>
    <xf numFmtId="166" fontId="35" fillId="0" borderId="0">
      <alignment vertical="center"/>
    </xf>
    <xf numFmtId="166" fontId="35" fillId="0" borderId="0">
      <alignment vertical="center"/>
    </xf>
    <xf numFmtId="166" fontId="15" fillId="3" borderId="0" applyNumberFormat="0" applyBorder="0" applyAlignment="0" applyProtection="0"/>
    <xf numFmtId="166" fontId="35" fillId="0" borderId="0">
      <alignment vertical="center"/>
    </xf>
    <xf numFmtId="166" fontId="11" fillId="0" borderId="7" applyNumberFormat="0" applyFill="0" applyAlignment="0" applyProtection="0">
      <alignment vertical="center"/>
    </xf>
    <xf numFmtId="166" fontId="15" fillId="12" borderId="0" applyNumberFormat="0" applyBorder="0" applyAlignment="0" applyProtection="0"/>
    <xf numFmtId="166" fontId="35" fillId="0" borderId="0">
      <alignment vertical="center"/>
    </xf>
    <xf numFmtId="166" fontId="15" fillId="16" borderId="0" applyNumberFormat="0" applyBorder="0" applyAlignment="0" applyProtection="0"/>
    <xf numFmtId="166" fontId="35" fillId="0" borderId="0">
      <alignment vertical="center"/>
    </xf>
    <xf numFmtId="166" fontId="19" fillId="0" borderId="0"/>
    <xf numFmtId="166" fontId="15" fillId="2" borderId="0" applyNumberFormat="0" applyBorder="0" applyAlignment="0" applyProtection="0"/>
    <xf numFmtId="166" fontId="17" fillId="18" borderId="0" applyNumberFormat="0" applyBorder="0" applyAlignment="0" applyProtection="0">
      <alignment vertical="center"/>
    </xf>
    <xf numFmtId="166" fontId="35" fillId="22" borderId="0" applyNumberFormat="0" applyBorder="0" applyAlignment="0" applyProtection="0">
      <alignment vertical="center"/>
    </xf>
    <xf numFmtId="166" fontId="17" fillId="8" borderId="0" applyNumberFormat="0" applyBorder="0" applyAlignment="0" applyProtection="0">
      <alignment vertical="center"/>
    </xf>
    <xf numFmtId="166" fontId="35" fillId="22" borderId="0" applyNumberFormat="0" applyBorder="0" applyAlignment="0" applyProtection="0">
      <alignment vertical="center"/>
    </xf>
    <xf numFmtId="166" fontId="35" fillId="22" borderId="0" applyNumberFormat="0" applyBorder="0" applyAlignment="0" applyProtection="0">
      <alignment vertical="center"/>
    </xf>
    <xf numFmtId="166" fontId="16" fillId="10" borderId="0" applyNumberFormat="0" applyBorder="0" applyAlignment="0" applyProtection="0"/>
    <xf numFmtId="166" fontId="35" fillId="22" borderId="0" applyNumberFormat="0" applyBorder="0" applyAlignment="0" applyProtection="0">
      <alignment vertical="center"/>
    </xf>
    <xf numFmtId="166" fontId="17" fillId="6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17" fillId="3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9" borderId="0" applyNumberFormat="0" applyBorder="0" applyAlignment="0" applyProtection="0">
      <alignment vertical="center"/>
    </xf>
    <xf numFmtId="166" fontId="35" fillId="9" borderId="0" applyNumberFormat="0" applyBorder="0" applyAlignment="0" applyProtection="0">
      <alignment vertical="center"/>
    </xf>
    <xf numFmtId="166" fontId="35" fillId="9" borderId="0" applyNumberFormat="0" applyBorder="0" applyAlignment="0" applyProtection="0">
      <alignment vertical="center"/>
    </xf>
    <xf numFmtId="166" fontId="35" fillId="9" borderId="0" applyNumberFormat="0" applyBorder="0" applyAlignment="0" applyProtection="0">
      <alignment vertical="center"/>
    </xf>
    <xf numFmtId="166" fontId="17" fillId="12" borderId="0" applyNumberFormat="0" applyBorder="0" applyAlignment="0" applyProtection="0">
      <alignment vertical="center"/>
    </xf>
    <xf numFmtId="166" fontId="35" fillId="0" borderId="0">
      <alignment vertical="center"/>
    </xf>
    <xf numFmtId="166" fontId="20" fillId="0" borderId="0">
      <alignment vertical="center"/>
    </xf>
    <xf numFmtId="166" fontId="5" fillId="0" borderId="0">
      <alignment vertical="center"/>
    </xf>
    <xf numFmtId="166" fontId="35" fillId="22" borderId="0" applyNumberFormat="0" applyBorder="0" applyAlignment="0" applyProtection="0">
      <alignment vertical="center"/>
    </xf>
    <xf numFmtId="166" fontId="5" fillId="0" borderId="0"/>
    <xf numFmtId="166" fontId="35" fillId="22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22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22" borderId="0" applyNumberFormat="0" applyBorder="0" applyAlignment="0" applyProtection="0">
      <alignment vertical="center"/>
    </xf>
    <xf numFmtId="166" fontId="5" fillId="0" borderId="0"/>
    <xf numFmtId="166" fontId="17" fillId="16" borderId="0" applyNumberFormat="0" applyBorder="0" applyAlignment="0" applyProtection="0">
      <alignment vertical="center"/>
    </xf>
    <xf numFmtId="166" fontId="37" fillId="30" borderId="0" applyNumberFormat="0" applyBorder="0" applyAlignment="0" applyProtection="0">
      <alignment vertical="center"/>
    </xf>
    <xf numFmtId="166" fontId="35" fillId="16" borderId="0" applyNumberFormat="0" applyBorder="0" applyAlignment="0" applyProtection="0">
      <alignment vertical="center"/>
    </xf>
    <xf numFmtId="166" fontId="37" fillId="31" borderId="0" applyNumberFormat="0" applyBorder="0" applyAlignment="0" applyProtection="0">
      <alignment vertical="center"/>
    </xf>
    <xf numFmtId="166" fontId="35" fillId="16" borderId="0" applyNumberFormat="0" applyBorder="0" applyAlignment="0" applyProtection="0">
      <alignment vertical="center"/>
    </xf>
    <xf numFmtId="166" fontId="37" fillId="32" borderId="0" applyNumberFormat="0" applyBorder="0" applyAlignment="0" applyProtection="0">
      <alignment vertical="center"/>
    </xf>
    <xf numFmtId="166" fontId="35" fillId="16" borderId="0" applyNumberFormat="0" applyBorder="0" applyAlignment="0" applyProtection="0">
      <alignment vertical="center"/>
    </xf>
    <xf numFmtId="166" fontId="37" fillId="33" borderId="0" applyNumberFormat="0" applyBorder="0" applyAlignment="0" applyProtection="0">
      <alignment vertical="center"/>
    </xf>
    <xf numFmtId="166" fontId="35" fillId="16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17" fillId="2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35" fillId="0" borderId="0">
      <alignment vertical="center"/>
    </xf>
    <xf numFmtId="166" fontId="37" fillId="34" borderId="0" applyNumberFormat="0" applyBorder="0" applyAlignment="0" applyProtection="0">
      <alignment vertical="center"/>
    </xf>
    <xf numFmtId="166" fontId="5" fillId="0" borderId="0">
      <alignment vertical="center"/>
    </xf>
    <xf numFmtId="166" fontId="35" fillId="0" borderId="0">
      <alignment vertical="center"/>
    </xf>
    <xf numFmtId="166" fontId="5" fillId="0" borderId="0">
      <alignment vertical="center"/>
    </xf>
    <xf numFmtId="166" fontId="37" fillId="35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37" fillId="36" borderId="0" applyNumberFormat="0" applyBorder="0" applyAlignment="0" applyProtection="0">
      <alignment vertical="center"/>
    </xf>
    <xf numFmtId="166" fontId="15" fillId="19" borderId="0" applyNumberFormat="0" applyBorder="0" applyAlignment="0" applyProtection="0"/>
    <xf numFmtId="166" fontId="15" fillId="4" borderId="0" applyNumberFormat="0" applyBorder="0" applyAlignment="0" applyProtection="0"/>
    <xf numFmtId="166" fontId="5" fillId="0" borderId="0">
      <alignment vertical="center"/>
    </xf>
    <xf numFmtId="166" fontId="15" fillId="12" borderId="0" applyNumberFormat="0" applyBorder="0" applyAlignment="0" applyProtection="0"/>
    <xf numFmtId="166" fontId="15" fillId="19" borderId="0" applyNumberFormat="0" applyBorder="0" applyAlignment="0" applyProtection="0"/>
    <xf numFmtId="43" fontId="2" fillId="0" borderId="0" applyFont="0" applyFill="0" applyBorder="0" applyAlignment="0" applyProtection="0"/>
    <xf numFmtId="166" fontId="7" fillId="21" borderId="0" applyNumberFormat="0" applyBorder="0" applyAlignment="0" applyProtection="0">
      <alignment vertical="center"/>
    </xf>
    <xf numFmtId="166" fontId="15" fillId="23" borderId="0" applyNumberFormat="0" applyBorder="0" applyAlignment="0" applyProtection="0"/>
    <xf numFmtId="166" fontId="5" fillId="0" borderId="0">
      <alignment vertical="center"/>
    </xf>
    <xf numFmtId="166" fontId="35" fillId="5" borderId="0" applyNumberFormat="0" applyBorder="0" applyAlignment="0" applyProtection="0">
      <alignment vertical="center"/>
    </xf>
    <xf numFmtId="166" fontId="35" fillId="5" borderId="0" applyNumberFormat="0" applyBorder="0" applyAlignment="0" applyProtection="0">
      <alignment vertical="center"/>
    </xf>
    <xf numFmtId="166" fontId="35" fillId="5" borderId="0" applyNumberFormat="0" applyBorder="0" applyAlignment="0" applyProtection="0">
      <alignment vertical="center"/>
    </xf>
    <xf numFmtId="166" fontId="35" fillId="5" borderId="0" applyNumberFormat="0" applyBorder="0" applyAlignment="0" applyProtection="0">
      <alignment vertical="center"/>
    </xf>
    <xf numFmtId="166" fontId="35" fillId="8" borderId="0" applyNumberFormat="0" applyBorder="0" applyAlignment="0" applyProtection="0">
      <alignment vertical="center"/>
    </xf>
    <xf numFmtId="166" fontId="35" fillId="8" borderId="0" applyNumberFormat="0" applyBorder="0" applyAlignment="0" applyProtection="0">
      <alignment vertical="center"/>
    </xf>
    <xf numFmtId="166" fontId="35" fillId="8" borderId="0" applyNumberFormat="0" applyBorder="0" applyAlignment="0" applyProtection="0">
      <alignment vertical="center"/>
    </xf>
    <xf numFmtId="166" fontId="35" fillId="8" borderId="0" applyNumberFormat="0" applyBorder="0" applyAlignment="0" applyProtection="0">
      <alignment vertical="center"/>
    </xf>
    <xf numFmtId="166" fontId="35" fillId="22" borderId="2" applyNumberFormat="0" applyAlignment="0" applyProtection="0">
      <alignment vertical="center"/>
    </xf>
    <xf numFmtId="166" fontId="17" fillId="4" borderId="0" applyNumberFormat="0" applyBorder="0" applyAlignment="0" applyProtection="0">
      <alignment vertical="center"/>
    </xf>
    <xf numFmtId="166" fontId="35" fillId="15" borderId="0" applyNumberFormat="0" applyBorder="0" applyAlignment="0" applyProtection="0">
      <alignment vertical="center"/>
    </xf>
    <xf numFmtId="166" fontId="35" fillId="15" borderId="0" applyNumberFormat="0" applyBorder="0" applyAlignment="0" applyProtection="0">
      <alignment vertical="center"/>
    </xf>
    <xf numFmtId="166" fontId="35" fillId="15" borderId="0" applyNumberFormat="0" applyBorder="0" applyAlignment="0" applyProtection="0">
      <alignment vertical="center"/>
    </xf>
    <xf numFmtId="166" fontId="35" fillId="15" borderId="0" applyNumberFormat="0" applyBorder="0" applyAlignment="0" applyProtection="0">
      <alignment vertical="center"/>
    </xf>
    <xf numFmtId="166" fontId="21" fillId="13" borderId="9" applyNumberFormat="0" applyAlignment="0" applyProtection="0">
      <alignment vertical="center"/>
    </xf>
    <xf numFmtId="166" fontId="35" fillId="0" borderId="11" applyNumberFormat="0" applyFill="0" applyAlignment="0" applyProtection="0">
      <alignment vertical="center"/>
    </xf>
    <xf numFmtId="166" fontId="35" fillId="5" borderId="0" applyNumberFormat="0" applyBorder="0" applyAlignment="0" applyProtection="0">
      <alignment vertical="center"/>
    </xf>
    <xf numFmtId="166" fontId="35" fillId="0" borderId="11" applyNumberFormat="0" applyFill="0" applyAlignment="0" applyProtection="0">
      <alignment vertical="center"/>
    </xf>
    <xf numFmtId="166" fontId="35" fillId="5" borderId="0" applyNumberFormat="0" applyBorder="0" applyAlignment="0" applyProtection="0">
      <alignment vertical="center"/>
    </xf>
    <xf numFmtId="166" fontId="35" fillId="0" borderId="11" applyNumberFormat="0" applyFill="0" applyAlignment="0" applyProtection="0">
      <alignment vertical="center"/>
    </xf>
    <xf numFmtId="166" fontId="35" fillId="5" borderId="0" applyNumberFormat="0" applyBorder="0" applyAlignment="0" applyProtection="0">
      <alignment vertical="center"/>
    </xf>
    <xf numFmtId="166" fontId="5" fillId="0" borderId="0">
      <alignment vertical="center"/>
    </xf>
    <xf numFmtId="166" fontId="2" fillId="0" borderId="0">
      <alignment vertical="center"/>
    </xf>
    <xf numFmtId="166" fontId="35" fillId="5" borderId="0" applyNumberFormat="0" applyBorder="0" applyAlignment="0" applyProtection="0">
      <alignment vertical="center"/>
    </xf>
    <xf numFmtId="166" fontId="17" fillId="19" borderId="0" applyNumberFormat="0" applyBorder="0" applyAlignment="0" applyProtection="0">
      <alignment vertical="center"/>
    </xf>
    <xf numFmtId="166" fontId="35" fillId="3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19" borderId="0" applyNumberFormat="0" applyBorder="0" applyAlignment="0" applyProtection="0">
      <alignment vertical="center"/>
    </xf>
    <xf numFmtId="166" fontId="35" fillId="19" borderId="0" applyNumberFormat="0" applyBorder="0" applyAlignment="0" applyProtection="0">
      <alignment vertical="center"/>
    </xf>
    <xf numFmtId="166" fontId="35" fillId="19" borderId="0" applyNumberFormat="0" applyBorder="0" applyAlignment="0" applyProtection="0">
      <alignment vertical="center"/>
    </xf>
    <xf numFmtId="166" fontId="35" fillId="19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0" borderId="6" applyNumberFormat="0" applyFill="0" applyAlignment="0" applyProtection="0">
      <alignment vertical="center"/>
    </xf>
    <xf numFmtId="166" fontId="17" fillId="23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35" fillId="0" borderId="0"/>
    <xf numFmtId="166" fontId="17" fillId="0" borderId="0">
      <alignment vertical="center"/>
    </xf>
    <xf numFmtId="166" fontId="35" fillId="2" borderId="0" applyNumberFormat="0" applyBorder="0" applyAlignment="0" applyProtection="0">
      <alignment vertical="center"/>
    </xf>
    <xf numFmtId="166" fontId="35" fillId="0" borderId="0"/>
    <xf numFmtId="166" fontId="35" fillId="2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37" fillId="37" borderId="0" applyNumberFormat="0" applyBorder="0" applyAlignment="0" applyProtection="0">
      <alignment vertical="center"/>
    </xf>
    <xf numFmtId="166" fontId="37" fillId="38" borderId="0" applyNumberFormat="0" applyBorder="0" applyAlignment="0" applyProtection="0">
      <alignment vertical="center"/>
    </xf>
    <xf numFmtId="166" fontId="16" fillId="8" borderId="0" applyNumberFormat="0" applyBorder="0" applyAlignment="0" applyProtection="0"/>
    <xf numFmtId="166" fontId="16" fillId="4" borderId="0" applyNumberFormat="0" applyBorder="0" applyAlignment="0" applyProtection="0"/>
    <xf numFmtId="166" fontId="16" fillId="11" borderId="0" applyNumberFormat="0" applyBorder="0" applyAlignment="0" applyProtection="0"/>
    <xf numFmtId="166" fontId="16" fillId="21" borderId="0" applyNumberFormat="0" applyBorder="0" applyAlignment="0" applyProtection="0"/>
    <xf numFmtId="166" fontId="16" fillId="24" borderId="0" applyNumberFormat="0" applyBorder="0" applyAlignment="0" applyProtection="0"/>
    <xf numFmtId="166" fontId="7" fillId="10" borderId="0" applyNumberFormat="0" applyBorder="0" applyAlignment="0" applyProtection="0">
      <alignment vertical="center"/>
    </xf>
    <xf numFmtId="166" fontId="35" fillId="21" borderId="0" applyNumberFormat="0" applyBorder="0" applyAlignment="0" applyProtection="0">
      <alignment vertical="center"/>
    </xf>
    <xf numFmtId="166" fontId="5" fillId="0" borderId="0">
      <alignment vertical="center"/>
    </xf>
    <xf numFmtId="166" fontId="8" fillId="0" borderId="0"/>
    <xf numFmtId="166" fontId="35" fillId="21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21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21" borderId="0" applyNumberFormat="0" applyBorder="0" applyAlignment="0" applyProtection="0">
      <alignment vertical="center"/>
    </xf>
    <xf numFmtId="166" fontId="5" fillId="0" borderId="0">
      <alignment vertical="center"/>
    </xf>
    <xf numFmtId="166" fontId="5" fillId="0" borderId="0"/>
    <xf numFmtId="166" fontId="7" fillId="8" borderId="0" applyNumberFormat="0" applyBorder="0" applyAlignment="0" applyProtection="0">
      <alignment vertical="center"/>
    </xf>
    <xf numFmtId="166" fontId="35" fillId="0" borderId="0"/>
    <xf numFmtId="166" fontId="35" fillId="8" borderId="0" applyNumberFormat="0" applyBorder="0" applyAlignment="0" applyProtection="0">
      <alignment vertical="center"/>
    </xf>
    <xf numFmtId="166" fontId="35" fillId="0" borderId="0"/>
    <xf numFmtId="166" fontId="35" fillId="0" borderId="0"/>
    <xf numFmtId="166" fontId="35" fillId="8" borderId="0" applyNumberFormat="0" applyBorder="0" applyAlignment="0" applyProtection="0">
      <alignment vertical="center"/>
    </xf>
    <xf numFmtId="166" fontId="35" fillId="0" borderId="0"/>
    <xf numFmtId="166" fontId="35" fillId="8" borderId="0" applyNumberFormat="0" applyBorder="0" applyAlignment="0" applyProtection="0">
      <alignment vertical="center"/>
    </xf>
    <xf numFmtId="166" fontId="7" fillId="4" borderId="0" applyNumberFormat="0" applyBorder="0" applyAlignment="0" applyProtection="0">
      <alignment vertical="center"/>
    </xf>
    <xf numFmtId="166" fontId="35" fillId="15" borderId="0" applyNumberFormat="0" applyBorder="0" applyAlignment="0" applyProtection="0">
      <alignment vertical="center"/>
    </xf>
    <xf numFmtId="166" fontId="35" fillId="15" borderId="0" applyNumberFormat="0" applyBorder="0" applyAlignment="0" applyProtection="0">
      <alignment vertical="center"/>
    </xf>
    <xf numFmtId="164" fontId="35" fillId="0" borderId="0"/>
    <xf numFmtId="166" fontId="35" fillId="15" borderId="0" applyNumberFormat="0" applyBorder="0" applyAlignment="0" applyProtection="0">
      <alignment vertical="center"/>
    </xf>
    <xf numFmtId="164" fontId="35" fillId="0" borderId="0"/>
    <xf numFmtId="166" fontId="35" fillId="15" borderId="0" applyNumberFormat="0" applyBorder="0" applyAlignment="0" applyProtection="0">
      <alignment vertical="center"/>
    </xf>
    <xf numFmtId="166" fontId="5" fillId="0" borderId="0">
      <alignment vertical="center"/>
    </xf>
    <xf numFmtId="166" fontId="7" fillId="11" borderId="0" applyNumberFormat="0" applyBorder="0" applyAlignment="0" applyProtection="0">
      <alignment vertical="center"/>
    </xf>
    <xf numFmtId="166" fontId="35" fillId="5" borderId="0" applyNumberFormat="0" applyBorder="0" applyAlignment="0" applyProtection="0">
      <alignment vertical="center"/>
    </xf>
    <xf numFmtId="166" fontId="9" fillId="6" borderId="0" applyNumberFormat="0" applyBorder="0" applyAlignment="0" applyProtection="0"/>
    <xf numFmtId="166" fontId="35" fillId="5" borderId="0" applyNumberFormat="0" applyBorder="0" applyAlignment="0" applyProtection="0">
      <alignment vertical="center"/>
    </xf>
    <xf numFmtId="166" fontId="35" fillId="5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21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21" borderId="0" applyNumberFormat="0" applyBorder="0" applyAlignment="0" applyProtection="0">
      <alignment vertical="center"/>
    </xf>
    <xf numFmtId="43" fontId="2" fillId="0" borderId="0" applyFont="0" applyFill="0" applyBorder="0" applyAlignment="0" applyProtection="0"/>
    <xf numFmtId="166" fontId="35" fillId="0" borderId="0">
      <alignment vertical="center"/>
    </xf>
    <xf numFmtId="166" fontId="35" fillId="21" borderId="0" applyNumberFormat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6" fontId="11" fillId="0" borderId="0" applyNumberFormat="0" applyFill="0" applyBorder="0" applyAlignment="0" applyProtection="0">
      <alignment vertical="center"/>
    </xf>
    <xf numFmtId="166" fontId="35" fillId="21" borderId="0" applyNumberFormat="0" applyBorder="0" applyAlignment="0" applyProtection="0">
      <alignment vertical="center"/>
    </xf>
    <xf numFmtId="166" fontId="7" fillId="24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35" fillId="2" borderId="0" applyNumberFormat="0" applyBorder="0" applyAlignment="0" applyProtection="0">
      <alignment vertical="center"/>
    </xf>
    <xf numFmtId="166" fontId="5" fillId="0" borderId="0">
      <alignment vertical="center"/>
    </xf>
    <xf numFmtId="166" fontId="34" fillId="39" borderId="0" applyNumberFormat="0" applyBorder="0" applyAlignment="0" applyProtection="0">
      <alignment vertical="center"/>
    </xf>
    <xf numFmtId="166" fontId="9" fillId="6" borderId="0" applyNumberFormat="0" applyBorder="0" applyAlignment="0" applyProtection="0">
      <alignment vertical="center"/>
    </xf>
    <xf numFmtId="166" fontId="5" fillId="0" borderId="0"/>
    <xf numFmtId="166" fontId="34" fillId="40" borderId="0" applyNumberFormat="0" applyBorder="0" applyAlignment="0" applyProtection="0">
      <alignment vertical="center"/>
    </xf>
    <xf numFmtId="166" fontId="5" fillId="0" borderId="0"/>
    <xf numFmtId="166" fontId="24" fillId="0" borderId="5" applyNumberFormat="0" applyFill="0" applyAlignment="0" applyProtection="0">
      <alignment vertical="center"/>
    </xf>
    <xf numFmtId="166" fontId="34" fillId="41" borderId="0" applyNumberFormat="0" applyBorder="0" applyAlignment="0" applyProtection="0">
      <alignment vertical="center"/>
    </xf>
    <xf numFmtId="166" fontId="35" fillId="0" borderId="0"/>
    <xf numFmtId="166" fontId="34" fillId="42" borderId="0" applyNumberFormat="0" applyBorder="0" applyAlignment="0" applyProtection="0">
      <alignment vertical="center"/>
    </xf>
    <xf numFmtId="166" fontId="35" fillId="0" borderId="0"/>
    <xf numFmtId="166" fontId="34" fillId="43" borderId="0" applyNumberFormat="0" applyBorder="0" applyAlignment="0" applyProtection="0">
      <alignment vertical="center"/>
    </xf>
    <xf numFmtId="166" fontId="35" fillId="13" borderId="9" applyNumberFormat="0" applyAlignment="0" applyProtection="0">
      <alignment vertical="center"/>
    </xf>
    <xf numFmtId="166" fontId="5" fillId="0" borderId="0"/>
    <xf numFmtId="166" fontId="35" fillId="13" borderId="9" applyNumberFormat="0" applyAlignment="0" applyProtection="0">
      <alignment vertical="center"/>
    </xf>
    <xf numFmtId="166" fontId="5" fillId="0" borderId="0"/>
    <xf numFmtId="166" fontId="5" fillId="0" borderId="0"/>
    <xf numFmtId="166" fontId="5" fillId="0" borderId="0">
      <alignment vertical="center"/>
    </xf>
    <xf numFmtId="166" fontId="6" fillId="3" borderId="0" applyNumberFormat="0" applyBorder="0" applyAlignment="0" applyProtection="0">
      <alignment vertical="center"/>
    </xf>
    <xf numFmtId="166" fontId="8" fillId="0" borderId="0"/>
    <xf numFmtId="166" fontId="8" fillId="0" borderId="0"/>
    <xf numFmtId="166" fontId="35" fillId="0" borderId="3" applyNumberFormat="0" applyFill="0" applyAlignment="0" applyProtection="0">
      <alignment vertical="center"/>
    </xf>
    <xf numFmtId="166" fontId="35" fillId="0" borderId="3" applyNumberFormat="0" applyFill="0" applyAlignment="0" applyProtection="0">
      <alignment vertical="center"/>
    </xf>
    <xf numFmtId="166" fontId="35" fillId="0" borderId="3" applyNumberFormat="0" applyFill="0" applyAlignment="0" applyProtection="0">
      <alignment vertical="center"/>
    </xf>
    <xf numFmtId="166" fontId="35" fillId="0" borderId="0"/>
    <xf numFmtId="166" fontId="5" fillId="0" borderId="0" applyNumberFormat="0" applyFill="0" applyBorder="0" applyAlignment="0" applyProtection="0"/>
    <xf numFmtId="166" fontId="8" fillId="0" borderId="0"/>
    <xf numFmtId="166" fontId="8" fillId="0" borderId="0"/>
    <xf numFmtId="165" fontId="3" fillId="0" borderId="0" applyFont="0" applyFill="0" applyBorder="0" applyAlignment="0" applyProtection="0"/>
    <xf numFmtId="166" fontId="8" fillId="0" borderId="0"/>
    <xf numFmtId="166" fontId="35" fillId="0" borderId="0">
      <alignment vertical="center"/>
    </xf>
    <xf numFmtId="166" fontId="3" fillId="9" borderId="4" applyNumberFormat="0" applyFont="0" applyAlignment="0" applyProtection="0">
      <alignment vertical="center"/>
    </xf>
    <xf numFmtId="166" fontId="8" fillId="0" borderId="0"/>
    <xf numFmtId="9" fontId="2" fillId="0" borderId="0" applyFont="0" applyFill="0" applyBorder="0" applyAlignment="0" applyProtection="0">
      <alignment vertical="center"/>
    </xf>
    <xf numFmtId="166" fontId="8" fillId="0" borderId="0"/>
    <xf numFmtId="166" fontId="5" fillId="0" borderId="0"/>
    <xf numFmtId="166" fontId="35" fillId="0" borderId="12" applyNumberFormat="0" applyFill="0" applyAlignment="0" applyProtection="0">
      <alignment vertical="center"/>
    </xf>
    <xf numFmtId="166" fontId="5" fillId="0" borderId="0"/>
    <xf numFmtId="166" fontId="35" fillId="0" borderId="12" applyNumberFormat="0" applyFill="0" applyAlignment="0" applyProtection="0">
      <alignment vertical="center"/>
    </xf>
    <xf numFmtId="166" fontId="35" fillId="0" borderId="12" applyNumberFormat="0" applyFill="0" applyAlignment="0" applyProtection="0">
      <alignment vertical="center"/>
    </xf>
    <xf numFmtId="166" fontId="35" fillId="0" borderId="12" applyNumberFormat="0" applyFill="0" applyAlignment="0" applyProtection="0">
      <alignment vertical="center"/>
    </xf>
    <xf numFmtId="166" fontId="25" fillId="0" borderId="6" applyNumberFormat="0" applyFill="0" applyAlignment="0" applyProtection="0">
      <alignment vertical="center"/>
    </xf>
    <xf numFmtId="166" fontId="35" fillId="0" borderId="6" applyNumberFormat="0" applyFill="0" applyAlignment="0" applyProtection="0">
      <alignment vertical="center"/>
    </xf>
    <xf numFmtId="166" fontId="35" fillId="0" borderId="6" applyNumberFormat="0" applyFill="0" applyAlignment="0" applyProtection="0">
      <alignment vertical="center"/>
    </xf>
    <xf numFmtId="166" fontId="35" fillId="20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0" borderId="6" applyNumberFormat="0" applyFill="0" applyAlignment="0" applyProtection="0">
      <alignment vertical="center"/>
    </xf>
    <xf numFmtId="166" fontId="35" fillId="0" borderId="13" applyNumberFormat="0" applyFill="0" applyAlignment="0" applyProtection="0">
      <alignment vertical="center"/>
    </xf>
    <xf numFmtId="166" fontId="35" fillId="0" borderId="13" applyNumberFormat="0" applyFill="0" applyAlignment="0" applyProtection="0">
      <alignment vertical="center"/>
    </xf>
    <xf numFmtId="166" fontId="35" fillId="0" borderId="13" applyNumberFormat="0" applyFill="0" applyAlignment="0" applyProtection="0">
      <alignment vertical="center"/>
    </xf>
    <xf numFmtId="166" fontId="35" fillId="0" borderId="0">
      <alignment vertical="center"/>
    </xf>
    <xf numFmtId="166" fontId="35" fillId="0" borderId="13" applyNumberFormat="0" applyFill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6" fontId="35" fillId="0" borderId="0" applyNumberForma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6" fontId="35" fillId="0" borderId="0" applyNumberForma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6" fontId="35" fillId="0" borderId="0" applyNumberFormat="0" applyFill="0" applyBorder="0" applyAlignment="0" applyProtection="0">
      <alignment vertical="center"/>
    </xf>
    <xf numFmtId="166" fontId="35" fillId="0" borderId="0" applyNumberFormat="0" applyFill="0" applyBorder="0" applyAlignment="0" applyProtection="0">
      <alignment vertical="center"/>
    </xf>
    <xf numFmtId="166" fontId="5" fillId="0" borderId="0">
      <alignment vertical="center"/>
    </xf>
    <xf numFmtId="166" fontId="13" fillId="0" borderId="0" applyNumberFormat="0" applyFill="0" applyBorder="0" applyAlignment="0" applyProtection="0">
      <alignment vertical="center"/>
    </xf>
    <xf numFmtId="166" fontId="5" fillId="0" borderId="0"/>
    <xf numFmtId="166" fontId="35" fillId="0" borderId="0" applyNumberFormat="0" applyFill="0" applyBorder="0" applyAlignment="0" applyProtection="0">
      <alignment vertical="center"/>
    </xf>
    <xf numFmtId="166" fontId="35" fillId="0" borderId="0"/>
    <xf numFmtId="166" fontId="26" fillId="6" borderId="0" applyNumberFormat="0" applyBorder="0" applyAlignment="0" applyProtection="0">
      <alignment vertical="center"/>
    </xf>
    <xf numFmtId="166" fontId="35" fillId="6" borderId="0" applyNumberFormat="0" applyBorder="0" applyAlignment="0" applyProtection="0">
      <alignment vertical="center"/>
    </xf>
    <xf numFmtId="166" fontId="35" fillId="6" borderId="0" applyNumberFormat="0" applyBorder="0" applyAlignment="0" applyProtection="0">
      <alignment vertical="center"/>
    </xf>
    <xf numFmtId="166" fontId="35" fillId="6" borderId="0" applyNumberFormat="0" applyBorder="0" applyAlignment="0" applyProtection="0">
      <alignment vertical="center"/>
    </xf>
    <xf numFmtId="166" fontId="35" fillId="6" borderId="0" applyNumberFormat="0" applyBorder="0" applyAlignment="0" applyProtection="0">
      <alignment vertical="center"/>
    </xf>
    <xf numFmtId="166" fontId="35" fillId="0" borderId="0">
      <alignment vertical="center"/>
    </xf>
    <xf numFmtId="166" fontId="2" fillId="0" borderId="0"/>
    <xf numFmtId="166" fontId="9" fillId="6" borderId="0" applyNumberFormat="0" applyBorder="0" applyAlignment="0" applyProtection="0">
      <alignment vertical="center"/>
    </xf>
    <xf numFmtId="166" fontId="26" fillId="6" borderId="0" applyNumberFormat="0" applyBorder="0" applyAlignment="0" applyProtection="0">
      <alignment vertical="center"/>
    </xf>
    <xf numFmtId="166" fontId="5" fillId="0" borderId="0"/>
    <xf numFmtId="166" fontId="26" fillId="6" borderId="0" applyNumberFormat="0" applyBorder="0" applyAlignment="0" applyProtection="0">
      <alignment vertical="center"/>
    </xf>
    <xf numFmtId="166" fontId="20" fillId="0" borderId="0">
      <alignment vertical="center"/>
    </xf>
    <xf numFmtId="166" fontId="20" fillId="0" borderId="0">
      <alignment vertical="center"/>
    </xf>
    <xf numFmtId="166" fontId="2" fillId="0" borderId="0">
      <alignment vertical="center"/>
    </xf>
    <xf numFmtId="166" fontId="1" fillId="0" borderId="0">
      <alignment vertical="center"/>
    </xf>
    <xf numFmtId="166" fontId="5" fillId="0" borderId="0">
      <alignment vertical="center"/>
    </xf>
    <xf numFmtId="166" fontId="35" fillId="0" borderId="0">
      <alignment vertical="center"/>
    </xf>
    <xf numFmtId="166" fontId="5" fillId="0" borderId="0"/>
    <xf numFmtId="166" fontId="5" fillId="0" borderId="0"/>
    <xf numFmtId="166" fontId="1" fillId="0" borderId="0"/>
    <xf numFmtId="166" fontId="2" fillId="0" borderId="0">
      <alignment vertical="center"/>
    </xf>
    <xf numFmtId="166" fontId="1" fillId="0" borderId="0"/>
    <xf numFmtId="166" fontId="1" fillId="0" borderId="0"/>
    <xf numFmtId="166" fontId="5" fillId="0" borderId="0">
      <alignment vertical="center"/>
    </xf>
    <xf numFmtId="166" fontId="35" fillId="0" borderId="0">
      <alignment vertical="center"/>
    </xf>
    <xf numFmtId="166" fontId="5" fillId="0" borderId="0">
      <alignment vertical="center"/>
    </xf>
    <xf numFmtId="166" fontId="35" fillId="0" borderId="0">
      <alignment vertical="center"/>
    </xf>
    <xf numFmtId="166" fontId="2" fillId="0" borderId="0">
      <alignment vertical="center"/>
    </xf>
    <xf numFmtId="166" fontId="35" fillId="0" borderId="0">
      <alignment vertical="center"/>
    </xf>
    <xf numFmtId="166" fontId="8" fillId="0" borderId="0"/>
    <xf numFmtId="166" fontId="35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5" fillId="0" borderId="0">
      <alignment vertical="center"/>
    </xf>
    <xf numFmtId="166" fontId="5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5" fillId="0" borderId="0">
      <alignment vertical="center"/>
    </xf>
    <xf numFmtId="166" fontId="35" fillId="0" borderId="0">
      <alignment vertical="center"/>
    </xf>
    <xf numFmtId="166" fontId="5" fillId="0" borderId="0">
      <alignment vertical="center"/>
    </xf>
    <xf numFmtId="166" fontId="5" fillId="0" borderId="0">
      <alignment vertical="center"/>
    </xf>
    <xf numFmtId="166" fontId="5" fillId="0" borderId="0">
      <alignment vertical="center"/>
    </xf>
    <xf numFmtId="166" fontId="5" fillId="0" borderId="0">
      <alignment vertical="center"/>
    </xf>
    <xf numFmtId="166" fontId="5" fillId="0" borderId="0">
      <alignment vertical="center"/>
    </xf>
    <xf numFmtId="166" fontId="35" fillId="0" borderId="0"/>
    <xf numFmtId="166" fontId="35" fillId="0" borderId="0"/>
    <xf numFmtId="166" fontId="5" fillId="0" borderId="0">
      <alignment vertical="center"/>
    </xf>
    <xf numFmtId="166" fontId="5" fillId="0" borderId="0">
      <alignment vertical="center"/>
    </xf>
    <xf numFmtId="166" fontId="23" fillId="0" borderId="0"/>
    <xf numFmtId="166" fontId="5" fillId="0" borderId="0">
      <alignment vertical="center"/>
    </xf>
    <xf numFmtId="166" fontId="35" fillId="0" borderId="0"/>
    <xf numFmtId="166" fontId="35" fillId="0" borderId="0">
      <alignment vertical="center"/>
    </xf>
    <xf numFmtId="166" fontId="5" fillId="0" borderId="0">
      <alignment vertical="center"/>
    </xf>
    <xf numFmtId="166" fontId="5" fillId="0" borderId="0">
      <alignment vertical="center"/>
    </xf>
    <xf numFmtId="166" fontId="5" fillId="0" borderId="0">
      <alignment vertical="center"/>
    </xf>
    <xf numFmtId="166" fontId="35" fillId="0" borderId="0"/>
    <xf numFmtId="166" fontId="5" fillId="0" borderId="0">
      <alignment vertical="center"/>
    </xf>
    <xf numFmtId="166" fontId="35" fillId="0" borderId="0"/>
    <xf numFmtId="166" fontId="35" fillId="0" borderId="0"/>
    <xf numFmtId="166" fontId="5" fillId="0" borderId="0"/>
    <xf numFmtId="166" fontId="7" fillId="17" borderId="0" applyNumberFormat="0" applyBorder="0" applyAlignment="0" applyProtection="0">
      <alignment vertical="center"/>
    </xf>
    <xf numFmtId="166" fontId="5" fillId="0" borderId="0">
      <alignment vertical="center"/>
    </xf>
    <xf numFmtId="166" fontId="22" fillId="0" borderId="0">
      <alignment horizontal="left"/>
    </xf>
    <xf numFmtId="166" fontId="35" fillId="0" borderId="0">
      <alignment vertical="center"/>
    </xf>
    <xf numFmtId="166" fontId="35" fillId="0" borderId="0">
      <alignment vertical="center"/>
    </xf>
    <xf numFmtId="166" fontId="2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5" fillId="0" borderId="0"/>
    <xf numFmtId="166" fontId="35" fillId="3" borderId="0" applyNumberFormat="0" applyBorder="0" applyAlignment="0" applyProtection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5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5" fillId="0" borderId="0"/>
    <xf numFmtId="166" fontId="35" fillId="0" borderId="0"/>
    <xf numFmtId="166" fontId="35" fillId="0" borderId="0"/>
    <xf numFmtId="166" fontId="5" fillId="0" borderId="0"/>
    <xf numFmtId="166" fontId="5" fillId="0" borderId="0">
      <alignment vertical="center"/>
    </xf>
    <xf numFmtId="166" fontId="5" fillId="0" borderId="0">
      <alignment vertical="center"/>
    </xf>
    <xf numFmtId="166" fontId="5" fillId="0" borderId="0">
      <alignment vertical="center"/>
    </xf>
    <xf numFmtId="166" fontId="27" fillId="2" borderId="2" applyNumberFormat="0" applyAlignment="0" applyProtection="0">
      <alignment vertical="center"/>
    </xf>
    <xf numFmtId="166" fontId="1" fillId="0" borderId="0">
      <alignment vertical="center"/>
    </xf>
    <xf numFmtId="166" fontId="35" fillId="2" borderId="2" applyNumberFormat="0" applyAlignment="0" applyProtection="0">
      <alignment vertical="center"/>
    </xf>
    <xf numFmtId="166" fontId="35" fillId="0" borderId="0">
      <alignment vertical="center"/>
    </xf>
    <xf numFmtId="166" fontId="5" fillId="0" borderId="0">
      <alignment vertical="center"/>
    </xf>
    <xf numFmtId="166" fontId="35" fillId="2" borderId="2" applyNumberFormat="0" applyAlignment="0" applyProtection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5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35" fillId="0" borderId="0">
      <alignment vertical="center"/>
    </xf>
    <xf numFmtId="166" fontId="23" fillId="0" borderId="0"/>
    <xf numFmtId="166" fontId="5" fillId="0" borderId="0">
      <alignment vertical="center"/>
    </xf>
    <xf numFmtId="166" fontId="5" fillId="0" borderId="0">
      <alignment vertical="center"/>
    </xf>
    <xf numFmtId="166" fontId="35" fillId="0" borderId="0"/>
    <xf numFmtId="166" fontId="35" fillId="0" borderId="0"/>
    <xf numFmtId="166" fontId="5" fillId="0" borderId="0">
      <alignment vertical="center"/>
    </xf>
    <xf numFmtId="166" fontId="5" fillId="0" borderId="0">
      <alignment vertical="center"/>
    </xf>
    <xf numFmtId="166" fontId="5" fillId="0" borderId="0">
      <alignment vertical="center"/>
    </xf>
    <xf numFmtId="166" fontId="5" fillId="0" borderId="0">
      <alignment vertical="center"/>
    </xf>
    <xf numFmtId="166" fontId="5" fillId="0" borderId="0">
      <alignment vertical="center"/>
    </xf>
    <xf numFmtId="166" fontId="12" fillId="0" borderId="0"/>
    <xf numFmtId="166" fontId="5" fillId="0" borderId="0">
      <alignment vertical="center"/>
    </xf>
    <xf numFmtId="166" fontId="35" fillId="0" borderId="0">
      <alignment vertical="center"/>
    </xf>
    <xf numFmtId="166" fontId="5" fillId="0" borderId="0"/>
    <xf numFmtId="166" fontId="17" fillId="0" borderId="0">
      <alignment vertical="center"/>
    </xf>
    <xf numFmtId="166" fontId="5" fillId="0" borderId="0"/>
    <xf numFmtId="166" fontId="5" fillId="0" borderId="0"/>
    <xf numFmtId="166" fontId="2" fillId="0" borderId="0">
      <alignment vertical="center"/>
    </xf>
    <xf numFmtId="166" fontId="4" fillId="3" borderId="0" applyNumberFormat="0" applyBorder="0" applyAlignment="0" applyProtection="0">
      <alignment vertical="center"/>
    </xf>
    <xf numFmtId="166" fontId="35" fillId="3" borderId="0" applyNumberFormat="0" applyBorder="0" applyAlignment="0" applyProtection="0">
      <alignment vertical="center"/>
    </xf>
    <xf numFmtId="166" fontId="4" fillId="3" borderId="0" applyNumberFormat="0" applyBorder="0" applyAlignment="0" applyProtection="0">
      <alignment vertical="center"/>
    </xf>
    <xf numFmtId="166" fontId="4" fillId="3" borderId="0" applyNumberFormat="0" applyBorder="0" applyAlignment="0" applyProtection="0">
      <alignment vertical="center"/>
    </xf>
    <xf numFmtId="166" fontId="6" fillId="3" borderId="0" applyNumberFormat="0" applyBorder="0" applyAlignment="0" applyProtection="0"/>
    <xf numFmtId="166" fontId="28" fillId="0" borderId="10" applyNumberFormat="0" applyFill="0" applyAlignment="0" applyProtection="0">
      <alignment vertical="center"/>
    </xf>
    <xf numFmtId="166" fontId="35" fillId="0" borderId="11" applyNumberFormat="0" applyFill="0" applyAlignment="0" applyProtection="0">
      <alignment vertical="center"/>
    </xf>
    <xf numFmtId="166" fontId="35" fillId="22" borderId="2" applyNumberFormat="0" applyAlignment="0" applyProtection="0">
      <alignment vertical="center"/>
    </xf>
    <xf numFmtId="166" fontId="35" fillId="22" borderId="2" applyNumberFormat="0" applyAlignment="0" applyProtection="0">
      <alignment vertical="center"/>
    </xf>
    <xf numFmtId="166" fontId="35" fillId="22" borderId="2" applyNumberFormat="0" applyAlignment="0" applyProtection="0">
      <alignment vertical="center"/>
    </xf>
    <xf numFmtId="166" fontId="35" fillId="13" borderId="9" applyNumberFormat="0" applyAlignment="0" applyProtection="0">
      <alignment vertical="center"/>
    </xf>
    <xf numFmtId="166" fontId="35" fillId="13" borderId="9" applyNumberFormat="0" applyAlignment="0" applyProtection="0">
      <alignment vertical="center"/>
    </xf>
    <xf numFmtId="166" fontId="29" fillId="0" borderId="0" applyNumberFormat="0" applyFill="0" applyBorder="0" applyAlignment="0" applyProtection="0">
      <alignment vertical="center"/>
    </xf>
    <xf numFmtId="166" fontId="35" fillId="0" borderId="0" applyNumberFormat="0" applyFill="0" applyBorder="0" applyAlignment="0" applyProtection="0">
      <alignment vertical="center"/>
    </xf>
    <xf numFmtId="166" fontId="35" fillId="0" borderId="0" applyNumberFormat="0" applyFill="0" applyBorder="0" applyAlignment="0" applyProtection="0">
      <alignment vertical="center"/>
    </xf>
    <xf numFmtId="166" fontId="30" fillId="0" borderId="0" applyNumberFormat="0" applyFill="0" applyBorder="0" applyAlignment="0" applyProtection="0">
      <alignment vertical="center"/>
    </xf>
    <xf numFmtId="166" fontId="35" fillId="0" borderId="0" applyNumberFormat="0" applyFill="0" applyBorder="0" applyAlignment="0" applyProtection="0">
      <alignment vertical="center"/>
    </xf>
    <xf numFmtId="166" fontId="35" fillId="0" borderId="0" applyNumberFormat="0" applyFill="0" applyBorder="0" applyAlignment="0" applyProtection="0">
      <alignment vertical="center"/>
    </xf>
    <xf numFmtId="166" fontId="8" fillId="0" borderId="0"/>
    <xf numFmtId="166" fontId="35" fillId="0" borderId="0" applyNumberFormat="0" applyFill="0" applyBorder="0" applyAlignment="0" applyProtection="0">
      <alignment vertical="center"/>
    </xf>
    <xf numFmtId="166" fontId="8" fillId="0" borderId="0"/>
    <xf numFmtId="166" fontId="35" fillId="0" borderId="0" applyNumberFormat="0" applyFill="0" applyBorder="0" applyAlignment="0" applyProtection="0">
      <alignment vertical="center"/>
    </xf>
    <xf numFmtId="166" fontId="31" fillId="0" borderId="3" applyNumberFormat="0" applyFill="0" applyAlignment="0" applyProtection="0">
      <alignment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6" fontId="35" fillId="21" borderId="0" applyNumberFormat="0" applyBorder="0" applyAlignment="0" applyProtection="0">
      <alignment vertical="center"/>
    </xf>
    <xf numFmtId="166" fontId="35" fillId="21" borderId="0" applyNumberFormat="0" applyBorder="0" applyAlignment="0" applyProtection="0">
      <alignment vertical="center"/>
    </xf>
    <xf numFmtId="166" fontId="35" fillId="21" borderId="0" applyNumberFormat="0" applyBorder="0" applyAlignment="0" applyProtection="0">
      <alignment vertical="center"/>
    </xf>
    <xf numFmtId="166" fontId="35" fillId="21" borderId="0" applyNumberFormat="0" applyBorder="0" applyAlignment="0" applyProtection="0">
      <alignment vertical="center"/>
    </xf>
    <xf numFmtId="166" fontId="7" fillId="14" borderId="0" applyNumberFormat="0" applyBorder="0" applyAlignment="0" applyProtection="0">
      <alignment vertical="center"/>
    </xf>
    <xf numFmtId="166" fontId="35" fillId="14" borderId="0" applyNumberFormat="0" applyBorder="0" applyAlignment="0" applyProtection="0">
      <alignment vertical="center"/>
    </xf>
    <xf numFmtId="166" fontId="35" fillId="14" borderId="0" applyNumberFormat="0" applyBorder="0" applyAlignment="0" applyProtection="0">
      <alignment vertical="center"/>
    </xf>
    <xf numFmtId="166" fontId="35" fillId="14" borderId="0" applyNumberFormat="0" applyBorder="0" applyAlignment="0" applyProtection="0">
      <alignment vertical="center"/>
    </xf>
    <xf numFmtId="166" fontId="35" fillId="14" borderId="0" applyNumberFormat="0" applyBorder="0" applyAlignment="0" applyProtection="0">
      <alignment vertical="center"/>
    </xf>
    <xf numFmtId="166" fontId="7" fillId="20" borderId="0" applyNumberFormat="0" applyBorder="0" applyAlignment="0" applyProtection="0">
      <alignment vertical="center"/>
    </xf>
    <xf numFmtId="166" fontId="35" fillId="20" borderId="0" applyNumberFormat="0" applyBorder="0" applyAlignment="0" applyProtection="0">
      <alignment vertical="center"/>
    </xf>
    <xf numFmtId="166" fontId="35" fillId="20" borderId="0" applyNumberFormat="0" applyBorder="0" applyAlignment="0" applyProtection="0">
      <alignment vertical="center"/>
    </xf>
    <xf numFmtId="166" fontId="35" fillId="20" borderId="0" applyNumberFormat="0" applyBorder="0" applyAlignment="0" applyProtection="0">
      <alignment vertical="center"/>
    </xf>
    <xf numFmtId="166" fontId="7" fillId="11" borderId="0" applyNumberFormat="0" applyBorder="0" applyAlignment="0" applyProtection="0">
      <alignment vertical="center"/>
    </xf>
    <xf numFmtId="166" fontId="35" fillId="25" borderId="0" applyNumberFormat="0" applyBorder="0" applyAlignment="0" applyProtection="0">
      <alignment vertical="center"/>
    </xf>
    <xf numFmtId="166" fontId="35" fillId="25" borderId="0" applyNumberFormat="0" applyBorder="0" applyAlignment="0" applyProtection="0">
      <alignment vertical="center"/>
    </xf>
    <xf numFmtId="166" fontId="35" fillId="25" borderId="0" applyNumberFormat="0" applyBorder="0" applyAlignment="0" applyProtection="0">
      <alignment vertical="center"/>
    </xf>
    <xf numFmtId="166" fontId="35" fillId="25" borderId="0" applyNumberFormat="0" applyBorder="0" applyAlignment="0" applyProtection="0">
      <alignment vertical="center"/>
    </xf>
    <xf numFmtId="166" fontId="7" fillId="21" borderId="0" applyNumberFormat="0" applyBorder="0" applyAlignment="0" applyProtection="0">
      <alignment vertical="center"/>
    </xf>
    <xf numFmtId="166" fontId="35" fillId="21" borderId="0" applyNumberFormat="0" applyBorder="0" applyAlignment="0" applyProtection="0">
      <alignment vertical="center"/>
    </xf>
    <xf numFmtId="166" fontId="35" fillId="21" borderId="0" applyNumberFormat="0" applyBorder="0" applyAlignment="0" applyProtection="0">
      <alignment vertical="center"/>
    </xf>
    <xf numFmtId="166" fontId="35" fillId="21" borderId="0" applyNumberFormat="0" applyBorder="0" applyAlignment="0" applyProtection="0">
      <alignment vertical="center"/>
    </xf>
    <xf numFmtId="166" fontId="35" fillId="21" borderId="0" applyNumberFormat="0" applyBorder="0" applyAlignment="0" applyProtection="0">
      <alignment vertical="center"/>
    </xf>
    <xf numFmtId="166" fontId="7" fillId="7" borderId="0" applyNumberFormat="0" applyBorder="0" applyAlignment="0" applyProtection="0">
      <alignment vertical="center"/>
    </xf>
    <xf numFmtId="166" fontId="35" fillId="7" borderId="0" applyNumberFormat="0" applyBorder="0" applyAlignment="0" applyProtection="0">
      <alignment vertical="center"/>
    </xf>
    <xf numFmtId="166" fontId="35" fillId="7" borderId="0" applyNumberFormat="0" applyBorder="0" applyAlignment="0" applyProtection="0">
      <alignment vertical="center"/>
    </xf>
    <xf numFmtId="166" fontId="35" fillId="7" borderId="0" applyNumberFormat="0" applyBorder="0" applyAlignment="0" applyProtection="0">
      <alignment vertical="center"/>
    </xf>
    <xf numFmtId="166" fontId="35" fillId="7" borderId="0" applyNumberFormat="0" applyBorder="0" applyAlignment="0" applyProtection="0">
      <alignment vertical="center"/>
    </xf>
    <xf numFmtId="166" fontId="32" fillId="15" borderId="0" applyNumberFormat="0" applyBorder="0" applyAlignment="0" applyProtection="0">
      <alignment vertical="center"/>
    </xf>
    <xf numFmtId="166" fontId="35" fillId="15" borderId="0" applyNumberFormat="0" applyBorder="0" applyAlignment="0" applyProtection="0">
      <alignment vertical="center"/>
    </xf>
    <xf numFmtId="166" fontId="35" fillId="15" borderId="0" applyNumberFormat="0" applyBorder="0" applyAlignment="0" applyProtection="0">
      <alignment vertical="center"/>
    </xf>
    <xf numFmtId="166" fontId="35" fillId="15" borderId="0" applyNumberFormat="0" applyBorder="0" applyAlignment="0" applyProtection="0">
      <alignment vertical="center"/>
    </xf>
    <xf numFmtId="166" fontId="35" fillId="15" borderId="0" applyNumberFormat="0" applyBorder="0" applyAlignment="0" applyProtection="0">
      <alignment vertical="center"/>
    </xf>
    <xf numFmtId="166" fontId="33" fillId="5" borderId="8" applyNumberFormat="0" applyAlignment="0" applyProtection="0">
      <alignment vertical="center"/>
    </xf>
    <xf numFmtId="166" fontId="35" fillId="22" borderId="8" applyNumberFormat="0" applyAlignment="0" applyProtection="0">
      <alignment vertical="center"/>
    </xf>
    <xf numFmtId="166" fontId="35" fillId="22" borderId="8" applyNumberFormat="0" applyAlignment="0" applyProtection="0">
      <alignment vertical="center"/>
    </xf>
    <xf numFmtId="166" fontId="35" fillId="22" borderId="8" applyNumberFormat="0" applyAlignment="0" applyProtection="0">
      <alignment vertical="center"/>
    </xf>
    <xf numFmtId="166" fontId="35" fillId="22" borderId="8" applyNumberFormat="0" applyAlignment="0" applyProtection="0">
      <alignment vertical="center"/>
    </xf>
    <xf numFmtId="166" fontId="35" fillId="2" borderId="2" applyNumberFormat="0" applyAlignment="0" applyProtection="0">
      <alignment vertical="center"/>
    </xf>
    <xf numFmtId="166" fontId="35" fillId="2" borderId="2" applyNumberFormat="0" applyAlignment="0" applyProtection="0">
      <alignment vertical="center"/>
    </xf>
    <xf numFmtId="166" fontId="8" fillId="0" borderId="0"/>
    <xf numFmtId="164" fontId="35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66" fontId="35" fillId="0" borderId="0"/>
    <xf numFmtId="166" fontId="8" fillId="0" borderId="0"/>
    <xf numFmtId="166" fontId="34" fillId="44" borderId="0" applyNumberFormat="0" applyBorder="0" applyAlignment="0" applyProtection="0">
      <alignment vertical="center"/>
    </xf>
    <xf numFmtId="166" fontId="34" fillId="45" borderId="0" applyNumberFormat="0" applyBorder="0" applyAlignment="0" applyProtection="0">
      <alignment vertical="center"/>
    </xf>
    <xf numFmtId="166" fontId="34" fillId="46" borderId="0" applyNumberFormat="0" applyBorder="0" applyAlignment="0" applyProtection="0">
      <alignment vertical="center"/>
    </xf>
    <xf numFmtId="166" fontId="34" fillId="47" borderId="0" applyNumberFormat="0" applyBorder="0" applyAlignment="0" applyProtection="0">
      <alignment vertical="center"/>
    </xf>
    <xf numFmtId="166" fontId="34" fillId="48" borderId="0" applyNumberFormat="0" applyBorder="0" applyAlignment="0" applyProtection="0">
      <alignment vertical="center"/>
    </xf>
    <xf numFmtId="166" fontId="34" fillId="49" borderId="0" applyNumberFormat="0" applyBorder="0" applyAlignment="0" applyProtection="0">
      <alignment vertical="center"/>
    </xf>
    <xf numFmtId="166" fontId="2" fillId="9" borderId="4" applyNumberFormat="0" applyFont="0" applyAlignment="0" applyProtection="0">
      <alignment vertical="center"/>
    </xf>
    <xf numFmtId="166" fontId="3" fillId="9" borderId="4" applyNumberFormat="0" applyFont="0" applyAlignment="0" applyProtection="0">
      <alignment vertical="center"/>
    </xf>
    <xf numFmtId="166" fontId="3" fillId="9" borderId="4" applyNumberFormat="0" applyFont="0" applyAlignment="0" applyProtection="0">
      <alignment vertical="center"/>
    </xf>
    <xf numFmtId="166" fontId="3" fillId="9" borderId="4" applyNumberFormat="0" applyFont="0" applyAlignment="0" applyProtection="0">
      <alignment vertical="center"/>
    </xf>
    <xf numFmtId="0" fontId="20" fillId="0" borderId="0">
      <alignment vertical="top"/>
    </xf>
    <xf numFmtId="166" fontId="47" fillId="0" borderId="0" applyNumberFormat="0" applyFill="0" applyBorder="0" applyAlignment="0" applyProtection="0"/>
    <xf numFmtId="0" fontId="1" fillId="0" borderId="0"/>
    <xf numFmtId="0" fontId="47" fillId="0" borderId="0" applyNumberFormat="0" applyFill="0" applyBorder="0" applyAlignment="0" applyProtection="0"/>
    <xf numFmtId="0" fontId="1" fillId="0" borderId="0"/>
  </cellStyleXfs>
  <cellXfs count="62">
    <xf numFmtId="166" fontId="0" fillId="0" borderId="0" xfId="0"/>
    <xf numFmtId="166" fontId="39" fillId="0" borderId="0" xfId="0" applyFont="1"/>
    <xf numFmtId="166" fontId="40" fillId="0" borderId="0" xfId="0" applyFont="1" applyAlignment="1">
      <alignment horizontal="left"/>
    </xf>
    <xf numFmtId="166" fontId="42" fillId="0" borderId="0" xfId="0" applyFont="1" applyAlignment="1">
      <alignment horizontal="left" wrapText="1"/>
    </xf>
    <xf numFmtId="166" fontId="43" fillId="0" borderId="0" xfId="0" applyFont="1" applyAlignment="1">
      <alignment horizontal="left"/>
    </xf>
    <xf numFmtId="166" fontId="46" fillId="0" borderId="0" xfId="0" applyFont="1" applyAlignment="1">
      <alignment horizontal="left"/>
    </xf>
    <xf numFmtId="166" fontId="50" fillId="0" borderId="0" xfId="0" applyFont="1" applyAlignment="1">
      <alignment horizontal="left"/>
    </xf>
    <xf numFmtId="1" fontId="45" fillId="0" borderId="14" xfId="0" applyNumberFormat="1" applyFont="1" applyBorder="1" applyAlignment="1">
      <alignment horizontal="left" vertical="center" wrapText="1"/>
    </xf>
    <xf numFmtId="166" fontId="39" fillId="0" borderId="0" xfId="0" applyFont="1" applyAlignment="1" applyProtection="1">
      <alignment horizontal="left" vertical="center"/>
      <protection locked="0"/>
    </xf>
    <xf numFmtId="166" fontId="49" fillId="50" borderId="1" xfId="0" applyFont="1" applyFill="1" applyBorder="1" applyAlignment="1" applyProtection="1">
      <alignment horizontal="center" vertical="center" wrapText="1"/>
      <protection locked="0"/>
    </xf>
    <xf numFmtId="166" fontId="49" fillId="50" borderId="1" xfId="0" applyFont="1" applyFill="1" applyBorder="1" applyAlignment="1" applyProtection="1">
      <alignment horizontal="center" vertical="center"/>
      <protection locked="0"/>
    </xf>
    <xf numFmtId="166" fontId="38" fillId="0" borderId="16" xfId="0" applyFont="1" applyBorder="1" applyAlignment="1" applyProtection="1">
      <alignment vertical="center" wrapText="1"/>
      <protection locked="0"/>
    </xf>
    <xf numFmtId="1" fontId="51" fillId="0" borderId="14" xfId="0" applyNumberFormat="1" applyFont="1" applyBorder="1" applyAlignment="1">
      <alignment horizontal="left" vertical="center"/>
    </xf>
    <xf numFmtId="166" fontId="44" fillId="0" borderId="14" xfId="0" applyFont="1" applyBorder="1" applyAlignment="1">
      <alignment horizontal="left" vertical="center"/>
    </xf>
    <xf numFmtId="1" fontId="44" fillId="0" borderId="14" xfId="0" applyNumberFormat="1" applyFont="1" applyBorder="1" applyAlignment="1">
      <alignment horizontal="center" vertical="center" wrapText="1"/>
    </xf>
    <xf numFmtId="166" fontId="48" fillId="0" borderId="14" xfId="537" applyFont="1" applyFill="1" applyBorder="1" applyAlignment="1" applyProtection="1">
      <alignment horizontal="left" vertical="center" wrapText="1"/>
      <protection locked="0"/>
    </xf>
    <xf numFmtId="1" fontId="44" fillId="0" borderId="14" xfId="0" applyNumberFormat="1" applyFont="1" applyBorder="1" applyAlignment="1" applyProtection="1">
      <alignment horizontal="center" vertical="center" wrapText="1"/>
      <protection locked="0"/>
    </xf>
    <xf numFmtId="1" fontId="44" fillId="0" borderId="14" xfId="0" applyNumberFormat="1" applyFont="1" applyBorder="1" applyAlignment="1">
      <alignment horizontal="left" vertical="center"/>
    </xf>
    <xf numFmtId="166" fontId="0" fillId="0" borderId="0" xfId="0" applyAlignment="1">
      <alignment vertical="center"/>
    </xf>
    <xf numFmtId="166" fontId="44" fillId="0" borderId="14" xfId="0" applyFont="1" applyBorder="1" applyAlignment="1">
      <alignment horizontal="left" vertical="center" wrapText="1"/>
    </xf>
    <xf numFmtId="10" fontId="53" fillId="0" borderId="0" xfId="0" applyNumberFormat="1" applyFont="1" applyAlignment="1" applyProtection="1">
      <alignment horizontal="left" vertical="center" wrapText="1"/>
      <protection locked="0"/>
    </xf>
    <xf numFmtId="166" fontId="49" fillId="50" borderId="14" xfId="0" applyFont="1" applyFill="1" applyBorder="1" applyAlignment="1" applyProtection="1">
      <alignment horizontal="center" vertical="center"/>
      <protection locked="0"/>
    </xf>
    <xf numFmtId="166" fontId="49" fillId="50" borderId="14" xfId="0" applyFont="1" applyFill="1" applyBorder="1" applyAlignment="1" applyProtection="1">
      <alignment horizontal="center" vertical="center" wrapText="1"/>
      <protection locked="0"/>
    </xf>
    <xf numFmtId="166" fontId="50" fillId="0" borderId="0" xfId="0" applyFont="1" applyAlignment="1">
      <alignment horizontal="left" vertical="center" wrapText="1"/>
    </xf>
    <xf numFmtId="166" fontId="41" fillId="0" borderId="0" xfId="0" applyFont="1" applyAlignment="1">
      <alignment horizontal="left" vertical="center" wrapText="1"/>
    </xf>
    <xf numFmtId="166" fontId="38" fillId="0" borderId="0" xfId="0" applyFont="1" applyAlignment="1">
      <alignment vertical="center" wrapText="1"/>
    </xf>
    <xf numFmtId="1" fontId="51" fillId="0" borderId="1" xfId="0" applyNumberFormat="1" applyFont="1" applyBorder="1" applyAlignment="1">
      <alignment horizontal="left" vertical="center"/>
    </xf>
    <xf numFmtId="1" fontId="45" fillId="0" borderId="1" xfId="0" applyNumberFormat="1" applyFont="1" applyBorder="1" applyAlignment="1">
      <alignment horizontal="left" vertical="center" wrapText="1"/>
    </xf>
    <xf numFmtId="166" fontId="44" fillId="0" borderId="1" xfId="0" applyFont="1" applyBorder="1" applyAlignment="1">
      <alignment horizontal="left" vertical="center"/>
    </xf>
    <xf numFmtId="167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6" fontId="55" fillId="51" borderId="18" xfId="0" applyFont="1" applyFill="1" applyBorder="1" applyAlignment="1">
      <alignment horizontal="left" vertical="center"/>
    </xf>
    <xf numFmtId="166" fontId="55" fillId="51" borderId="17" xfId="0" applyFont="1" applyFill="1" applyBorder="1" applyAlignment="1">
      <alignment horizontal="left" vertical="center"/>
    </xf>
    <xf numFmtId="166" fontId="57" fillId="0" borderId="0" xfId="0" applyFont="1" applyAlignment="1">
      <alignment vertical="center"/>
    </xf>
    <xf numFmtId="166" fontId="55" fillId="51" borderId="20" xfId="0" applyFont="1" applyFill="1" applyBorder="1" applyAlignment="1">
      <alignment horizontal="left" vertical="center"/>
    </xf>
    <xf numFmtId="168" fontId="56" fillId="51" borderId="15" xfId="0" applyNumberFormat="1" applyFont="1" applyFill="1" applyBorder="1" applyAlignment="1">
      <alignment horizontal="left" vertical="center" wrapText="1"/>
    </xf>
    <xf numFmtId="2" fontId="56" fillId="51" borderId="21" xfId="0" applyNumberFormat="1" applyFont="1" applyFill="1" applyBorder="1" applyAlignment="1">
      <alignment horizontal="left" vertical="center" wrapText="1"/>
    </xf>
    <xf numFmtId="166" fontId="58" fillId="0" borderId="1" xfId="0" applyFont="1" applyBorder="1" applyAlignment="1">
      <alignment horizontal="left" vertical="center" wrapText="1"/>
    </xf>
    <xf numFmtId="166" fontId="58" fillId="0" borderId="14" xfId="0" applyFont="1" applyBorder="1" applyAlignment="1">
      <alignment horizontal="left" vertical="center" wrapText="1"/>
    </xf>
    <xf numFmtId="166" fontId="60" fillId="50" borderId="0" xfId="0" applyFont="1" applyFill="1" applyAlignment="1">
      <alignment horizontal="center" vertical="center"/>
    </xf>
    <xf numFmtId="166" fontId="61" fillId="50" borderId="0" xfId="0" applyFont="1" applyFill="1" applyAlignment="1">
      <alignment horizontal="center" vertical="center"/>
    </xf>
    <xf numFmtId="166" fontId="0" fillId="0" borderId="24" xfId="0" applyBorder="1"/>
    <xf numFmtId="166" fontId="47" fillId="0" borderId="14" xfId="537" applyFill="1" applyBorder="1" applyAlignment="1" applyProtection="1">
      <alignment horizontal="left" vertical="center" wrapText="1"/>
      <protection locked="0"/>
    </xf>
    <xf numFmtId="167" fontId="45" fillId="0" borderId="14" xfId="0" applyNumberFormat="1" applyFont="1" applyBorder="1" applyAlignment="1">
      <alignment horizontal="center" vertical="center" wrapText="1"/>
    </xf>
    <xf numFmtId="2" fontId="45" fillId="0" borderId="14" xfId="0" applyNumberFormat="1" applyFont="1" applyBorder="1" applyAlignment="1">
      <alignment horizontal="center" vertical="center" wrapText="1"/>
    </xf>
    <xf numFmtId="166" fontId="58" fillId="0" borderId="1" xfId="0" applyFont="1" applyBorder="1" applyAlignment="1">
      <alignment vertical="center" wrapText="1"/>
    </xf>
    <xf numFmtId="4" fontId="56" fillId="51" borderId="19" xfId="0" applyNumberFormat="1" applyFont="1" applyFill="1" applyBorder="1" applyAlignment="1">
      <alignment horizontal="left" vertical="center" wrapText="1"/>
    </xf>
    <xf numFmtId="166" fontId="44" fillId="0" borderId="1" xfId="0" applyFont="1" applyBorder="1" applyAlignment="1">
      <alignment horizontal="left" vertical="center" wrapText="1"/>
    </xf>
    <xf numFmtId="0" fontId="52" fillId="0" borderId="14" xfId="0" applyNumberFormat="1" applyFont="1" applyBorder="1" applyAlignment="1">
      <alignment vertical="center" wrapText="1"/>
    </xf>
    <xf numFmtId="167" fontId="1" fillId="0" borderId="1" xfId="540" applyNumberFormat="1" applyBorder="1" applyAlignment="1">
      <alignment horizontal="center" vertical="center"/>
    </xf>
    <xf numFmtId="166" fontId="63" fillId="0" borderId="14" xfId="0" applyFont="1" applyBorder="1" applyAlignment="1">
      <alignment horizontal="left" vertical="center" wrapText="1"/>
    </xf>
    <xf numFmtId="166" fontId="47" fillId="52" borderId="14" xfId="537" applyFill="1" applyBorder="1" applyAlignment="1" applyProtection="1">
      <alignment horizontal="center" vertical="center" wrapText="1"/>
      <protection locked="0"/>
    </xf>
    <xf numFmtId="9" fontId="64" fillId="53" borderId="15" xfId="0" applyNumberFormat="1" applyFont="1" applyFill="1" applyBorder="1" applyAlignment="1" applyProtection="1">
      <alignment horizontal="left" vertical="center" wrapText="1"/>
      <protection locked="0"/>
    </xf>
    <xf numFmtId="166" fontId="39" fillId="0" borderId="15" xfId="0" applyFont="1" applyBorder="1" applyAlignment="1" applyProtection="1">
      <alignment horizontal="left" vertical="center" wrapText="1"/>
      <protection locked="0"/>
    </xf>
    <xf numFmtId="166" fontId="66" fillId="0" borderId="0" xfId="0" applyFont="1" applyAlignment="1">
      <alignment horizontal="center" vertical="center"/>
    </xf>
    <xf numFmtId="166" fontId="66" fillId="0" borderId="0" xfId="0" applyFont="1" applyAlignment="1">
      <alignment horizontal="center" vertical="center" wrapText="1"/>
    </xf>
    <xf numFmtId="166" fontId="65" fillId="50" borderId="1" xfId="0" applyFont="1" applyFill="1" applyBorder="1" applyAlignment="1" applyProtection="1">
      <alignment horizontal="center" vertical="center"/>
      <protection locked="0"/>
    </xf>
    <xf numFmtId="1" fontId="67" fillId="0" borderId="1" xfId="0" applyNumberFormat="1" applyFont="1" applyBorder="1" applyAlignment="1">
      <alignment horizontal="center" vertical="center"/>
    </xf>
    <xf numFmtId="1" fontId="67" fillId="0" borderId="14" xfId="0" applyNumberFormat="1" applyFont="1" applyBorder="1" applyAlignment="1">
      <alignment horizontal="center" vertical="center"/>
    </xf>
    <xf numFmtId="166" fontId="0" fillId="0" borderId="17" xfId="0" applyBorder="1" applyAlignment="1">
      <alignment horizontal="center" vertical="center"/>
    </xf>
    <xf numFmtId="166" fontId="0" fillId="0" borderId="22" xfId="0" applyBorder="1" applyAlignment="1">
      <alignment horizontal="center" vertical="center"/>
    </xf>
    <xf numFmtId="166" fontId="0" fillId="0" borderId="23" xfId="0" applyBorder="1" applyAlignment="1">
      <alignment horizontal="center" vertical="center"/>
    </xf>
  </cellXfs>
  <cellStyles count="541">
    <cellStyle name="_Book1" xfId="58"/>
    <cellStyle name="_Book2" xfId="12"/>
    <cellStyle name="_ET_STYLE_NoName_00_" xfId="52"/>
    <cellStyle name="_ET_STYLE_NoName_00__ORDER MTA-032" xfId="60"/>
    <cellStyle name="_ET_STYLE_NoName_00__ORDER MTA-032 V2" xfId="61"/>
    <cellStyle name="_ET_STYLE_NoName_00__ORDER MTA-032 V2 2" xfId="62"/>
    <cellStyle name="_ET_STYLE_NoName_00__ORDER MTA-032 V2_2010年跟单台账" xfId="63"/>
    <cellStyle name="_Order MTA-024" xfId="2"/>
    <cellStyle name="_Order MTA-024_ORDER MTA-032" xfId="65"/>
    <cellStyle name="_Order MTA-024_ORDER MTA-032 V2" xfId="67"/>
    <cellStyle name="_ORDER MTA-030" xfId="56"/>
    <cellStyle name="_ORDER MTA-031" xfId="54"/>
    <cellStyle name="_ORDER MTA-032" xfId="53"/>
    <cellStyle name="_ORDER MTA-032 V2" xfId="57"/>
    <cellStyle name="_ORDER MTA-033" xfId="55"/>
    <cellStyle name="_Order of MTA-049" xfId="10"/>
    <cellStyle name="_Spare parts order MTA-033" xfId="69"/>
    <cellStyle name="_格致销售部包装资料明细09-8-20日更新" xfId="70"/>
    <cellStyle name="=C:\WINNT\SYSTEM32\COMMAND.COM" xfId="72"/>
    <cellStyle name="=C:\WINNT\SYSTEM32\COMMAND.COM 2" xfId="40"/>
    <cellStyle name="=C:\WINNT\SYSTEM32\COMMAND.COM 3" xfId="46"/>
    <cellStyle name="=C:\WINNT\SYSTEM32\COMMAND.COM 4" xfId="73"/>
    <cellStyle name="=C:\WINNT\SYSTEM32\COMMAND.COM 5" xfId="74"/>
    <cellStyle name="0,0_x000a__x000a_NA_x000a__x000a_" xfId="76"/>
    <cellStyle name="0,0_x000a__x000a_NA_x000a__x000a_ 2" xfId="78"/>
    <cellStyle name="0,0_x000a__x000a_NA_x000a__x000a_ 3" xfId="79"/>
    <cellStyle name="0,0_x000a__x000a_NA_x000a__x000a_ 4" xfId="66"/>
    <cellStyle name="20% - Акцент1" xfId="81"/>
    <cellStyle name="20% - Акцент2" xfId="84"/>
    <cellStyle name="20% - Акцент3" xfId="87"/>
    <cellStyle name="20% - Акцент4" xfId="90"/>
    <cellStyle name="20% - Акцент5" xfId="92"/>
    <cellStyle name="20% - Акцент6" xfId="95"/>
    <cellStyle name="20% - 强调文字颜色 1 2" xfId="96"/>
    <cellStyle name="20% - 强调文字颜色 1 2 2" xfId="97"/>
    <cellStyle name="20% - 强调文字颜色 1 2 3" xfId="99"/>
    <cellStyle name="20% - 强调文字颜色 1 2 4" xfId="100"/>
    <cellStyle name="20% - 强调文字颜色 1 2 5" xfId="102"/>
    <cellStyle name="20% - 强调文字颜色 2 2" xfId="103"/>
    <cellStyle name="20% - 强调文字颜色 2 2 2" xfId="104"/>
    <cellStyle name="20% - 强调文字颜色 2 2 3" xfId="105"/>
    <cellStyle name="20% - 强调文字颜色 2 2 4" xfId="68"/>
    <cellStyle name="20% - 强调文字颜色 2 2 5" xfId="106"/>
    <cellStyle name="20% - 强调文字颜色 3 2" xfId="107"/>
    <cellStyle name="20% - 强调文字颜色 3 2 2" xfId="109"/>
    <cellStyle name="20% - 强调文字颜色 3 2 3" xfId="110"/>
    <cellStyle name="20% - 强调文字颜色 3 2 4" xfId="111"/>
    <cellStyle name="20% - 强调文字颜色 3 2 5" xfId="112"/>
    <cellStyle name="20% - 强调文字颜色 4 2" xfId="113"/>
    <cellStyle name="20% - 强调文字颜色 4 2 2" xfId="117"/>
    <cellStyle name="20% - 强调文字颜色 4 2 3" xfId="119"/>
    <cellStyle name="20% - 强调文字颜色 4 2 4" xfId="121"/>
    <cellStyle name="20% - 强调文字颜色 4 2 5" xfId="123"/>
    <cellStyle name="20% - 强调文字颜色 5 2" xfId="125"/>
    <cellStyle name="20% - 强调文字颜色 5 2 2" xfId="127"/>
    <cellStyle name="20% - 强调文字颜色 5 2 3" xfId="129"/>
    <cellStyle name="20% - 强调文字颜色 5 2 4" xfId="131"/>
    <cellStyle name="20% - 强调文字颜色 5 2 5" xfId="133"/>
    <cellStyle name="20% - 强调文字颜色 6 2" xfId="135"/>
    <cellStyle name="20% - 强调文字颜色 6 2 2" xfId="136"/>
    <cellStyle name="20% - 强调文字颜色 6 2 3" xfId="137"/>
    <cellStyle name="20% - 强调文字颜色 6 2 4" xfId="138"/>
    <cellStyle name="20% - 强调文字颜色 6 2 5" xfId="139"/>
    <cellStyle name="20% - 着色 1" xfId="38"/>
    <cellStyle name="20% - 着色 2" xfId="42"/>
    <cellStyle name="20% - 着色 3" xfId="48"/>
    <cellStyle name="20% - 着色 4" xfId="141"/>
    <cellStyle name="20% - 着色 5" xfId="145"/>
    <cellStyle name="20% - 着色 6" xfId="148"/>
    <cellStyle name="40% - Акцент1" xfId="149"/>
    <cellStyle name="40% - Акцент2" xfId="11"/>
    <cellStyle name="40% - Акцент3" xfId="150"/>
    <cellStyle name="40% - Акцент4" xfId="152"/>
    <cellStyle name="40% - Акцент5" xfId="153"/>
    <cellStyle name="40% - Акцент6" xfId="156"/>
    <cellStyle name="40% - 强调文字颜色 1 2" xfId="71"/>
    <cellStyle name="40% - 强调文字颜色 1 2 2" xfId="158"/>
    <cellStyle name="40% - 强调文字颜色 1 2 3" xfId="159"/>
    <cellStyle name="40% - 强调文字颜色 1 2 4" xfId="160"/>
    <cellStyle name="40% - 强调文字颜色 1 2 5" xfId="161"/>
    <cellStyle name="40% - 强调文字颜色 2 2" xfId="98"/>
    <cellStyle name="40% - 强调文字颜色 2 2 2" xfId="162"/>
    <cellStyle name="40% - 强调文字颜色 2 2 3" xfId="163"/>
    <cellStyle name="40% - 强调文字颜色 2 2 4" xfId="164"/>
    <cellStyle name="40% - 强调文字颜色 2 2 5" xfId="165"/>
    <cellStyle name="40% - 强调文字颜色 3 2" xfId="167"/>
    <cellStyle name="40% - 强调文字颜色 3 2 2" xfId="168"/>
    <cellStyle name="40% - 强调文字颜色 3 2 3" xfId="169"/>
    <cellStyle name="40% - 强调文字颜色 3 2 4" xfId="170"/>
    <cellStyle name="40% - 强调文字颜色 3 2 5" xfId="171"/>
    <cellStyle name="40% - 强调文字颜色 4 2" xfId="26"/>
    <cellStyle name="40% - 强调文字颜色 4 2 2" xfId="174"/>
    <cellStyle name="40% - 强调文字颜色 4 2 3" xfId="176"/>
    <cellStyle name="40% - 强调文字颜色 4 2 4" xfId="178"/>
    <cellStyle name="40% - 强调文字颜色 4 2 5" xfId="181"/>
    <cellStyle name="40% - 强调文字颜色 5 2" xfId="182"/>
    <cellStyle name="40% - 强调文字颜色 5 2 2" xfId="185"/>
    <cellStyle name="40% - 强调文字颜色 5 2 3" xfId="186"/>
    <cellStyle name="40% - 强调文字颜色 5 2 4" xfId="187"/>
    <cellStyle name="40% - 强调文字颜色 5 2 5" xfId="188"/>
    <cellStyle name="40% - 强调文字颜色 6 2" xfId="191"/>
    <cellStyle name="40% - 强调文字颜色 6 2 2" xfId="192"/>
    <cellStyle name="40% - 强调文字颜色 6 2 3" xfId="195"/>
    <cellStyle name="40% - 强调文字颜色 6 2 4" xfId="197"/>
    <cellStyle name="40% - 强调文字颜色 6 2 5" xfId="198"/>
    <cellStyle name="40% - 着色 1" xfId="199"/>
    <cellStyle name="40% - 着色 2" xfId="126"/>
    <cellStyle name="40% - 着色 3" xfId="128"/>
    <cellStyle name="40% - 着色 4" xfId="130"/>
    <cellStyle name="40% - 着色 5" xfId="132"/>
    <cellStyle name="40% - 着色 6" xfId="200"/>
    <cellStyle name="60% - Акцент1" xfId="101"/>
    <cellStyle name="60% - Акцент2" xfId="201"/>
    <cellStyle name="60% - Акцент3" xfId="202"/>
    <cellStyle name="60% - Акцент4" xfId="203"/>
    <cellStyle name="60% - Акцент5" xfId="204"/>
    <cellStyle name="60% - Акцент6" xfId="205"/>
    <cellStyle name="60% - 强调文字颜色 1 2" xfId="206"/>
    <cellStyle name="60% - 强调文字颜色 1 2 2" xfId="207"/>
    <cellStyle name="60% - 强调文字颜色 1 2 3" xfId="210"/>
    <cellStyle name="60% - 强调文字颜色 1 2 4" xfId="212"/>
    <cellStyle name="60% - 强调文字颜色 1 2 5" xfId="214"/>
    <cellStyle name="60% - 强调文字颜色 2 2" xfId="217"/>
    <cellStyle name="60% - 强调文字颜色 2 2 2" xfId="20"/>
    <cellStyle name="60% - 强调文字颜色 2 2 3" xfId="219"/>
    <cellStyle name="60% - 强调文字颜色 2 2 4" xfId="222"/>
    <cellStyle name="60% - 强调文字颜色 2 2 5" xfId="224"/>
    <cellStyle name="60% - 强调文字颜色 3 2" xfId="225"/>
    <cellStyle name="60% - 强调文字颜色 3 2 2" xfId="226"/>
    <cellStyle name="60% - 强调文字颜色 3 2 3" xfId="227"/>
    <cellStyle name="60% - 强调文字颜色 3 2 4" xfId="229"/>
    <cellStyle name="60% - 强调文字颜色 3 2 5" xfId="231"/>
    <cellStyle name="60% - 强调文字颜色 4 2" xfId="233"/>
    <cellStyle name="60% - 强调文字颜色 4 2 2" xfId="234"/>
    <cellStyle name="60% - 强调文字颜色 4 2 3" xfId="31"/>
    <cellStyle name="60% - 强调文字颜色 4 2 4" xfId="236"/>
    <cellStyle name="60% - 强调文字颜色 4 2 5" xfId="237"/>
    <cellStyle name="60% - 强调文字颜色 5 2" xfId="155"/>
    <cellStyle name="60% - 强调文字颜色 5 2 2" xfId="239"/>
    <cellStyle name="60% - 强调文字颜色 5 2 3" xfId="241"/>
    <cellStyle name="60% - 强调文字颜色 5 2 4" xfId="244"/>
    <cellStyle name="60% - 强调文字颜色 5 2 5" xfId="247"/>
    <cellStyle name="60% - 强调文字颜色 6 2" xfId="248"/>
    <cellStyle name="60% - 强调文字颜色 6 2 2" xfId="249"/>
    <cellStyle name="60% - 强调文字颜色 6 2 3" xfId="250"/>
    <cellStyle name="60% - 强调文字颜色 6 2 4" xfId="134"/>
    <cellStyle name="60% - 强调文字颜色 6 2 5" xfId="251"/>
    <cellStyle name="60% - 着色 1" xfId="253"/>
    <cellStyle name="60% - 着色 2" xfId="4"/>
    <cellStyle name="60% - 着色 3" xfId="256"/>
    <cellStyle name="60% - 着色 4" xfId="259"/>
    <cellStyle name="60% - 着色 5" xfId="261"/>
    <cellStyle name="60% - 着色 6" xfId="263"/>
    <cellStyle name="Excel Built-in Normal" xfId="180"/>
    <cellStyle name="Normal 2" xfId="265"/>
    <cellStyle name="Normal 3" xfId="267"/>
    <cellStyle name="Normal 4" xfId="268"/>
    <cellStyle name="Normal_INDUSTRIAL LINE" xfId="271"/>
    <cellStyle name="Standard_Packing list1" xfId="94"/>
    <cellStyle name="Style 1" xfId="272"/>
    <cellStyle name="Акцент6 2" xfId="8"/>
    <cellStyle name="Вычисление 2" xfId="19"/>
    <cellStyle name="Гиперссылка" xfId="537" builtinId="8"/>
    <cellStyle name="Гиперссылка 2" xfId="539"/>
    <cellStyle name="Обычный" xfId="0" builtinId="0"/>
    <cellStyle name="Обычный 2" xfId="278"/>
    <cellStyle name="Обычный 2 2" xfId="142"/>
    <cellStyle name="Обычный 3" xfId="279"/>
    <cellStyle name="Обычный 3 2" xfId="209"/>
    <cellStyle name="Обычный 4" xfId="281"/>
    <cellStyle name="Обычный 5" xfId="1"/>
    <cellStyle name="Обычный 6" xfId="538"/>
    <cellStyle name="Обычный 7" xfId="540"/>
    <cellStyle name="Стиль 1" xfId="284"/>
    <cellStyle name="Финансовый 2" xfId="25"/>
    <cellStyle name="Финансовый 3" xfId="43"/>
    <cellStyle name="Финансовый 3 2" xfId="154"/>
    <cellStyle name="Финансовый 4" xfId="49"/>
    <cellStyle name="千位分隔 2" xfId="242"/>
    <cellStyle name="千位分隔 2 2" xfId="280"/>
    <cellStyle name="千位分隔 2 3" xfId="457"/>
    <cellStyle name="千位分隔 3" xfId="245"/>
    <cellStyle name="千位分隔 3 2" xfId="50"/>
    <cellStyle name="千位分隔 3 2 2" xfId="458"/>
    <cellStyle name="千位分隔 3 2 3" xfId="459"/>
    <cellStyle name="千位分隔 3 3" xfId="304"/>
    <cellStyle name="千位分隔 3 4" xfId="306"/>
    <cellStyle name="千位分隔 3 5" xfId="308"/>
    <cellStyle name="千位分隔 3 6" xfId="460"/>
    <cellStyle name="千位分隔 3 7" xfId="461"/>
    <cellStyle name="千位分隔 4" xfId="462"/>
    <cellStyle name="千位分隔 4 2" xfId="463"/>
    <cellStyle name="千位分隔 4 3" xfId="464"/>
    <cellStyle name="千位分隔 4 4" xfId="465"/>
    <cellStyle name="千位分隔 4 5" xfId="466"/>
    <cellStyle name="千位分隔 5" xfId="467"/>
    <cellStyle name="千位分隔 6" xfId="468"/>
    <cellStyle name="好 2" xfId="434"/>
    <cellStyle name="好 2 2" xfId="435"/>
    <cellStyle name="好 2 3" xfId="183"/>
    <cellStyle name="好 2 4" xfId="75"/>
    <cellStyle name="好 2 5" xfId="389"/>
    <cellStyle name="好_03 Total Packinglist 11.25" xfId="270"/>
    <cellStyle name="好_MTA-049配件" xfId="436"/>
    <cellStyle name="好_NZ" xfId="437"/>
    <cellStyle name="好_RUST 4-5月份 需求  交期Shipmentlist zhl2" xfId="24"/>
    <cellStyle name="好_Spare Parts List 总" xfId="438"/>
    <cellStyle name="差 2" xfId="316"/>
    <cellStyle name="差 2 2" xfId="317"/>
    <cellStyle name="差 2 3" xfId="318"/>
    <cellStyle name="差 2 4" xfId="319"/>
    <cellStyle name="差 2 5" xfId="320"/>
    <cellStyle name="差_03 Total Packinglist 11.25" xfId="323"/>
    <cellStyle name="差_MTA-049配件" xfId="324"/>
    <cellStyle name="差_NZ" xfId="326"/>
    <cellStyle name="差_RUST 4-5月份 需求  交期Shipmentlist zhl2" xfId="254"/>
    <cellStyle name="差_Spare Parts List 总" xfId="235"/>
    <cellStyle name="常规 10" xfId="327"/>
    <cellStyle name="常规 11" xfId="328"/>
    <cellStyle name="常规 12" xfId="329"/>
    <cellStyle name="常规 12 2" xfId="330"/>
    <cellStyle name="常规 13" xfId="322"/>
    <cellStyle name="常规 13 2" xfId="331"/>
    <cellStyle name="常规 13 3" xfId="269"/>
    <cellStyle name="常规 14" xfId="333"/>
    <cellStyle name="常规 14 2" xfId="334"/>
    <cellStyle name="常规 14 3" xfId="325"/>
    <cellStyle name="常规 15" xfId="335"/>
    <cellStyle name="常规 15 2" xfId="337"/>
    <cellStyle name="常规 16" xfId="338"/>
    <cellStyle name="常规 17" xfId="340"/>
    <cellStyle name="常规 18" xfId="342"/>
    <cellStyle name="常规 19" xfId="343"/>
    <cellStyle name="常规 2" xfId="345"/>
    <cellStyle name="常规 2 10" xfId="346"/>
    <cellStyle name="常规 2 11" xfId="347"/>
    <cellStyle name="常规 2 12" xfId="348"/>
    <cellStyle name="常规 2 13" xfId="349"/>
    <cellStyle name="常规 2 14" xfId="350"/>
    <cellStyle name="常规 2 15" xfId="277"/>
    <cellStyle name="常规 2 2" xfId="351"/>
    <cellStyle name="常规 2 2 2" xfId="352"/>
    <cellStyle name="常规 2 2 2 10" xfId="353"/>
    <cellStyle name="常规 2 2 2 11" xfId="354"/>
    <cellStyle name="常规 2 2 2 12" xfId="355"/>
    <cellStyle name="常规 2 2 2 2" xfId="356"/>
    <cellStyle name="常规 2 2 2 2 2" xfId="83"/>
    <cellStyle name="常规 2 2 2 2 3" xfId="86"/>
    <cellStyle name="常规 2 2 2 3" xfId="357"/>
    <cellStyle name="常规 2 2 2 4" xfId="33"/>
    <cellStyle name="常规 2 2 2 5" xfId="28"/>
    <cellStyle name="常规 2 2 2 6" xfId="36"/>
    <cellStyle name="常规 2 2 2 7" xfId="37"/>
    <cellStyle name="常规 2 2 2 8" xfId="39"/>
    <cellStyle name="常规 2 2 2 9" xfId="45"/>
    <cellStyle name="常规 2 2 2_2010-Vanlensia-03" xfId="358"/>
    <cellStyle name="常规 2 2 3" xfId="252"/>
    <cellStyle name="常规 2 2 3 2" xfId="359"/>
    <cellStyle name="常规 2 2 3 2 2" xfId="360"/>
    <cellStyle name="常规 2 2 3 2 2 2" xfId="361"/>
    <cellStyle name="常规 2 2 3 2 2 2 2" xfId="44"/>
    <cellStyle name="常规 2 2 3 2 2 2 2 2" xfId="362"/>
    <cellStyle name="常规 2 2 3 2 2 2 2 2 2" xfId="365"/>
    <cellStyle name="常规 2 2 3 2 2 2 2 2_2010-Vanlensia-03" xfId="179"/>
    <cellStyle name="常规 2 2 3 2 2 2 2 3" xfId="366"/>
    <cellStyle name="常规 2 2 3 2 2 2 2 3 2" xfId="368"/>
    <cellStyle name="常规 2 2 3 2 2 2 2 3 2 2" xfId="151"/>
    <cellStyle name="常规 2 2 3 2 2 2 2 3 2 2 2" xfId="371"/>
    <cellStyle name="常规 2 2 3 2 2 2 2 3_2010-Vanlensia-03" xfId="7"/>
    <cellStyle name="常规 2 2 3 2 2 2 2_2010-Vanlensia-03" xfId="208"/>
    <cellStyle name="常规 2 2 3 2 2 2_2010-Vanlensia-03" xfId="372"/>
    <cellStyle name="常规 2 2 3 2 2_2010-Vanlensia-03" xfId="30"/>
    <cellStyle name="常规 2 2 3 2_2010-Vanlensia-03" xfId="373"/>
    <cellStyle name="常规 2 2 3 3" xfId="374"/>
    <cellStyle name="常规 2 2 3 4" xfId="376"/>
    <cellStyle name="常规 2 2 3_2010-Vanlensia-03" xfId="232"/>
    <cellStyle name="常规 2 2 4" xfId="3"/>
    <cellStyle name="常规 2 2 4 2" xfId="193"/>
    <cellStyle name="常规 2 2 4 3" xfId="196"/>
    <cellStyle name="常规 2 2 5" xfId="255"/>
    <cellStyle name="常规 2 2 5 2" xfId="377"/>
    <cellStyle name="常规 2 2 5 3" xfId="315"/>
    <cellStyle name="常规 2 2 6" xfId="257"/>
    <cellStyle name="常规 2 2 6 2" xfId="287"/>
    <cellStyle name="常规 2 2 6 3" xfId="289"/>
    <cellStyle name="常规 2 2 7" xfId="260"/>
    <cellStyle name="常规 2 2 8" xfId="262"/>
    <cellStyle name="常规 2 2_2010-Vanlensia-03" xfId="380"/>
    <cellStyle name="常规 2 3" xfId="381"/>
    <cellStyle name="常规 2 3 2" xfId="382"/>
    <cellStyle name="常规 2 3 3" xfId="370"/>
    <cellStyle name="常规 2 3 4" xfId="383"/>
    <cellStyle name="常规 2 4" xfId="384"/>
    <cellStyle name="常规 2 4 10" xfId="385"/>
    <cellStyle name="常规 2 4 2" xfId="386"/>
    <cellStyle name="常规 2 4 3" xfId="80"/>
    <cellStyle name="常规 2 4 4" xfId="82"/>
    <cellStyle name="常规 2 4 5" xfId="85"/>
    <cellStyle name="常规 2 4 6" xfId="88"/>
    <cellStyle name="常规 2 4 7" xfId="91"/>
    <cellStyle name="常规 2 4 8" xfId="93"/>
    <cellStyle name="常规 2 4 9" xfId="387"/>
    <cellStyle name="常规 2 5" xfId="388"/>
    <cellStyle name="常规 2 5 2" xfId="302"/>
    <cellStyle name="常规 2 5 3" xfId="238"/>
    <cellStyle name="常规 2 5 3 2" xfId="41"/>
    <cellStyle name="常规 2 5 3 2 2" xfId="184"/>
    <cellStyle name="常规 2 5 3 2 3" xfId="77"/>
    <cellStyle name="常规 2 5 3 2 4" xfId="390"/>
    <cellStyle name="常规 2 5 3 2 5" xfId="391"/>
    <cellStyle name="常规 2 5 3 2 6" xfId="393"/>
    <cellStyle name="常规 2 5 3 2 7" xfId="29"/>
    <cellStyle name="常规 2 5 3 2 8" xfId="282"/>
    <cellStyle name="常规 2 5 3 2 9" xfId="394"/>
    <cellStyle name="常规 2 5 3 3" xfId="47"/>
    <cellStyle name="常规 2 5 3 3 2" xfId="189"/>
    <cellStyle name="常规 2 5 3 3 3" xfId="297"/>
    <cellStyle name="常规 2 5 3 4" xfId="140"/>
    <cellStyle name="常规 2 5 3 4 2" xfId="321"/>
    <cellStyle name="常规 2 5 3 4 3" xfId="332"/>
    <cellStyle name="常规 2 5 3 5" xfId="143"/>
    <cellStyle name="常规 2 5 3 6" xfId="146"/>
    <cellStyle name="常规 2 5 4" xfId="240"/>
    <cellStyle name="常规 2 5 5" xfId="243"/>
    <cellStyle name="常规 2 6" xfId="395"/>
    <cellStyle name="常规 2 6 2" xfId="396"/>
    <cellStyle name="常规 2 6 3" xfId="397"/>
    <cellStyle name="常规 2 6 4" xfId="378"/>
    <cellStyle name="常规 2 6 5" xfId="398"/>
    <cellStyle name="常规 2 6 6" xfId="313"/>
    <cellStyle name="常规 2 7" xfId="399"/>
    <cellStyle name="常规 2 7 2" xfId="59"/>
    <cellStyle name="常规 2 7 3" xfId="13"/>
    <cellStyle name="常规 2 7 4" xfId="400"/>
    <cellStyle name="常规 2 7 5" xfId="401"/>
    <cellStyle name="常规 2 8" xfId="403"/>
    <cellStyle name="常规 2 8 2" xfId="405"/>
    <cellStyle name="常规 2 8 3" xfId="408"/>
    <cellStyle name="常规 2 9" xfId="409"/>
    <cellStyle name="常规 2_2010RUST21-PL" xfId="194"/>
    <cellStyle name="常规 20" xfId="336"/>
    <cellStyle name="常规 3" xfId="115"/>
    <cellStyle name="常规 3 2" xfId="116"/>
    <cellStyle name="常规 3 2 2" xfId="144"/>
    <cellStyle name="常规 3 2 2 2" xfId="410"/>
    <cellStyle name="常规 3 2 2 3" xfId="412"/>
    <cellStyle name="常规 3 2 3" xfId="147"/>
    <cellStyle name="常规 3 2 4" xfId="413"/>
    <cellStyle name="常规 3 2 5" xfId="108"/>
    <cellStyle name="常规 3 2_2010-Vanlensia-03" xfId="406"/>
    <cellStyle name="常规 3 3" xfId="118"/>
    <cellStyle name="常规 3 3 2" xfId="211"/>
    <cellStyle name="常规 3 3 3" xfId="213"/>
    <cellStyle name="常规 3 3 4" xfId="344"/>
    <cellStyle name="常规 3 3 5" xfId="114"/>
    <cellStyle name="常规 3 4" xfId="120"/>
    <cellStyle name="常规 3 5" xfId="122"/>
    <cellStyle name="常规 3 6" xfId="414"/>
    <cellStyle name="常规 3 7" xfId="415"/>
    <cellStyle name="常规 3 8" xfId="416"/>
    <cellStyle name="常规 3_2010RUST21-PL" xfId="375"/>
    <cellStyle name="常规 4" xfId="417"/>
    <cellStyle name="常规 4 2" xfId="418"/>
    <cellStyle name="常规 4 2 2" xfId="419"/>
    <cellStyle name="常规 4 2 3" xfId="363"/>
    <cellStyle name="常规 4 3" xfId="421"/>
    <cellStyle name="常规 4 3 2" xfId="220"/>
    <cellStyle name="常规 4 3 3" xfId="223"/>
    <cellStyle name="常规 4 3 4" xfId="422"/>
    <cellStyle name="常规 4 3 5" xfId="157"/>
    <cellStyle name="常规 4 4" xfId="420"/>
    <cellStyle name="常规 4 5" xfId="364"/>
    <cellStyle name="常规 4 6" xfId="367"/>
    <cellStyle name="常规 5" xfId="215"/>
    <cellStyle name="常规 5 2" xfId="18"/>
    <cellStyle name="常规 5 2 2" xfId="22"/>
    <cellStyle name="常规 5 2 3" xfId="23"/>
    <cellStyle name="常规 5 2 4" xfId="16"/>
    <cellStyle name="常规 5 2 5" xfId="311"/>
    <cellStyle name="常规 5 3" xfId="218"/>
    <cellStyle name="常规 5 3 2" xfId="228"/>
    <cellStyle name="常规 5 3 3" xfId="230"/>
    <cellStyle name="常规 5 4" xfId="221"/>
    <cellStyle name="常规 6" xfId="14"/>
    <cellStyle name="常规 6 2" xfId="423"/>
    <cellStyle name="常规 6 2 2" xfId="392"/>
    <cellStyle name="常规 6 2 2 2" xfId="424"/>
    <cellStyle name="常规 6 2 2_2010-Vanlensia-03" xfId="411"/>
    <cellStyle name="常规 6 2_2010-Vanlensia-03" xfId="425"/>
    <cellStyle name="常规 6 3" xfId="426"/>
    <cellStyle name="常规 6 4" xfId="427"/>
    <cellStyle name="常规 6 4 2" xfId="339"/>
    <cellStyle name="常规 6 4 3" xfId="341"/>
    <cellStyle name="常规 6 5" xfId="17"/>
    <cellStyle name="常规 6 6" xfId="428"/>
    <cellStyle name="常规 6_RUST台账" xfId="216"/>
    <cellStyle name="常规 7" xfId="429"/>
    <cellStyle name="常规 7 2" xfId="276"/>
    <cellStyle name="常规 7 3" xfId="9"/>
    <cellStyle name="常规 8" xfId="430"/>
    <cellStyle name="常规 8 2" xfId="32"/>
    <cellStyle name="常规 8 2 2" xfId="124"/>
    <cellStyle name="常规 8 2 3" xfId="431"/>
    <cellStyle name="常规 8 3" xfId="27"/>
    <cellStyle name="常规 8 4" xfId="369"/>
    <cellStyle name="常规 9" xfId="432"/>
    <cellStyle name="常规 9 2" xfId="433"/>
    <cellStyle name="常规_推荐高端品质产品 2012-2-17" xfId="536"/>
    <cellStyle name="强调文字颜色 1 2" xfId="379"/>
    <cellStyle name="强调文字颜色 1 2 2" xfId="469"/>
    <cellStyle name="强调文字颜色 1 2 3" xfId="470"/>
    <cellStyle name="强调文字颜色 1 2 4" xfId="471"/>
    <cellStyle name="强调文字颜色 1 2 5" xfId="472"/>
    <cellStyle name="强调文字颜色 2 2" xfId="473"/>
    <cellStyle name="强调文字颜色 2 2 2" xfId="474"/>
    <cellStyle name="强调文字颜色 2 2 3" xfId="475"/>
    <cellStyle name="强调文字颜色 2 2 4" xfId="476"/>
    <cellStyle name="强调文字颜色 2 2 5" xfId="477"/>
    <cellStyle name="强调文字颜色 3 2" xfId="478"/>
    <cellStyle name="强调文字颜色 3 2 2" xfId="296"/>
    <cellStyle name="强调文字颜色 3 2 3" xfId="479"/>
    <cellStyle name="强调文字颜色 3 2 4" xfId="480"/>
    <cellStyle name="强调文字颜色 3 2 5" xfId="481"/>
    <cellStyle name="强调文字颜色 4 2" xfId="482"/>
    <cellStyle name="强调文字颜色 4 2 2" xfId="483"/>
    <cellStyle name="强调文字颜色 4 2 3" xfId="484"/>
    <cellStyle name="强调文字颜色 4 2 4" xfId="485"/>
    <cellStyle name="强调文字颜色 4 2 5" xfId="486"/>
    <cellStyle name="强调文字颜色 5 2" xfId="487"/>
    <cellStyle name="强调文字颜色 5 2 2" xfId="488"/>
    <cellStyle name="强调文字颜色 5 2 3" xfId="489"/>
    <cellStyle name="强调文字颜色 5 2 4" xfId="490"/>
    <cellStyle name="强调文字颜色 5 2 5" xfId="491"/>
    <cellStyle name="强调文字颜色 6 2" xfId="492"/>
    <cellStyle name="强调文字颜色 6 2 2" xfId="493"/>
    <cellStyle name="强调文字颜色 6 2 3" xfId="494"/>
    <cellStyle name="强调文字颜色 6 2 4" xfId="495"/>
    <cellStyle name="强调文字颜色 6 2 5" xfId="496"/>
    <cellStyle name="标题 1 2" xfId="258"/>
    <cellStyle name="标题 1 2 2" xfId="288"/>
    <cellStyle name="标题 1 2 3" xfId="290"/>
    <cellStyle name="标题 1 2 4" xfId="291"/>
    <cellStyle name="标题 1 2 5" xfId="292"/>
    <cellStyle name="标题 2 2" xfId="293"/>
    <cellStyle name="标题 2 2 2" xfId="294"/>
    <cellStyle name="标题 2 2 3" xfId="295"/>
    <cellStyle name="标题 2 2 4" xfId="190"/>
    <cellStyle name="标题 2 2 5" xfId="298"/>
    <cellStyle name="标题 3 2" xfId="89"/>
    <cellStyle name="标题 3 2 2" xfId="299"/>
    <cellStyle name="标题 3 2 3" xfId="300"/>
    <cellStyle name="标题 3 2 4" xfId="301"/>
    <cellStyle name="标题 3 2 5" xfId="303"/>
    <cellStyle name="标题 4 2" xfId="246"/>
    <cellStyle name="标题 4 2 2" xfId="51"/>
    <cellStyle name="标题 4 2 3" xfId="305"/>
    <cellStyle name="标题 4 2 4" xfId="307"/>
    <cellStyle name="标题 4 2 5" xfId="309"/>
    <cellStyle name="标题 5" xfId="312"/>
    <cellStyle name="标题 5 2" xfId="314"/>
    <cellStyle name="标题 5 3" xfId="64"/>
    <cellStyle name="标题 5 4" xfId="34"/>
    <cellStyle name="标题 5 5" xfId="35"/>
    <cellStyle name="样式 1" xfId="509"/>
    <cellStyle name="样式 1 10" xfId="510"/>
    <cellStyle name="样式 1 10 2" xfId="511"/>
    <cellStyle name="样式 1 10 3" xfId="512"/>
    <cellStyle name="样式 1 11" xfId="513"/>
    <cellStyle name="样式 1 12" xfId="514"/>
    <cellStyle name="样式 1 2" xfId="452"/>
    <cellStyle name="样式 1 2 2" xfId="515"/>
    <cellStyle name="样式 1 2 3" xfId="516"/>
    <cellStyle name="样式 1 3" xfId="454"/>
    <cellStyle name="样式 1 3 2" xfId="517"/>
    <cellStyle name="样式 1 3 3" xfId="518"/>
    <cellStyle name="样式 1 4" xfId="519"/>
    <cellStyle name="样式 1 5" xfId="520"/>
    <cellStyle name="样式 1 6" xfId="521"/>
    <cellStyle name="样式 1 7" xfId="522"/>
    <cellStyle name="样式 1 8" xfId="523"/>
    <cellStyle name="样式 1 9" xfId="524"/>
    <cellStyle name="样式 1_NZ" xfId="525"/>
    <cellStyle name="检查单元格 2" xfId="172"/>
    <cellStyle name="检查单元格 2 2" xfId="444"/>
    <cellStyle name="检查单元格 2 3" xfId="445"/>
    <cellStyle name="检查单元格 2 4" xfId="264"/>
    <cellStyle name="检查单元格 2 5" xfId="266"/>
    <cellStyle name="汇总 2" xfId="439"/>
    <cellStyle name="汇总 2 2" xfId="440"/>
    <cellStyle name="汇总 2 3" xfId="173"/>
    <cellStyle name="汇总 2 4" xfId="175"/>
    <cellStyle name="汇总 2 5" xfId="177"/>
    <cellStyle name="注释 2" xfId="532"/>
    <cellStyle name="注释 2 2" xfId="533"/>
    <cellStyle name="注释 2 3" xfId="534"/>
    <cellStyle name="注释 2 4" xfId="283"/>
    <cellStyle name="注释 2 5" xfId="535"/>
    <cellStyle name="百分比 2" xfId="285"/>
    <cellStyle name="百分比 3" xfId="286"/>
    <cellStyle name="百分比 4" xfId="21"/>
    <cellStyle name="着色 1" xfId="526"/>
    <cellStyle name="着色 2" xfId="527"/>
    <cellStyle name="着色 3" xfId="528"/>
    <cellStyle name="着色 4" xfId="529"/>
    <cellStyle name="着色 5" xfId="530"/>
    <cellStyle name="着色 6" xfId="531"/>
    <cellStyle name="解释性文本 2" xfId="446"/>
    <cellStyle name="解释性文本 2 2" xfId="15"/>
    <cellStyle name="解释性文本 2 3" xfId="310"/>
    <cellStyle name="解释性文本 2 4" xfId="447"/>
    <cellStyle name="解释性文本 2 5" xfId="448"/>
    <cellStyle name="警告文本 2" xfId="449"/>
    <cellStyle name="警告文本 2 2" xfId="450"/>
    <cellStyle name="警告文本 2 3" xfId="451"/>
    <cellStyle name="警告文本 2 4" xfId="453"/>
    <cellStyle name="警告文本 2 5" xfId="455"/>
    <cellStyle name="计算 2" xfId="5"/>
    <cellStyle name="计算 2 2" xfId="166"/>
    <cellStyle name="计算 2 3" xfId="441"/>
    <cellStyle name="计算 2 4" xfId="442"/>
    <cellStyle name="计算 2 5" xfId="443"/>
    <cellStyle name="输入 2" xfId="402"/>
    <cellStyle name="输入 2 2" xfId="404"/>
    <cellStyle name="输入 2 3" xfId="407"/>
    <cellStyle name="输入 2 4" xfId="507"/>
    <cellStyle name="输入 2 5" xfId="508"/>
    <cellStyle name="输出 2" xfId="502"/>
    <cellStyle name="输出 2 2" xfId="503"/>
    <cellStyle name="输出 2 3" xfId="504"/>
    <cellStyle name="输出 2 4" xfId="505"/>
    <cellStyle name="输出 2 5" xfId="506"/>
    <cellStyle name="适中 2" xfId="497"/>
    <cellStyle name="适中 2 2" xfId="498"/>
    <cellStyle name="适中 2 3" xfId="499"/>
    <cellStyle name="适中 2 4" xfId="500"/>
    <cellStyle name="适中 2 5" xfId="501"/>
    <cellStyle name="链接单元格 2" xfId="456"/>
    <cellStyle name="链接单元格 2 2" xfId="273"/>
    <cellStyle name="链接单元格 2 3" xfId="274"/>
    <cellStyle name="链接单元格 2 4" xfId="275"/>
    <cellStyle name="链接单元格 2 5" xfId="6"/>
  </cellStyles>
  <dxfs count="0"/>
  <tableStyles count="0" defaultTableStyle="TableStyleMedium2" defaultPivotStyle="PivotStyleLight16"/>
  <colors>
    <mruColors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jpeg"/><Relationship Id="rId202" Type="http://schemas.openxmlformats.org/officeDocument/2006/relationships/image" Target="../media/image20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87086</xdr:colOff>
      <xdr:row>4</xdr:row>
      <xdr:rowOff>97971</xdr:rowOff>
    </xdr:from>
    <xdr:to>
      <xdr:col>0</xdr:col>
      <xdr:colOff>801142</xdr:colOff>
      <xdr:row>4</xdr:row>
      <xdr:rowOff>609600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A4293BC-E496-459B-BA19-079DAE8EE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6" y="1197428"/>
          <a:ext cx="714056" cy="511629"/>
        </a:xfrm>
        <a:prstGeom prst="rect">
          <a:avLst/>
        </a:prstGeom>
      </xdr:spPr>
    </xdr:pic>
    <xdr:clientData/>
  </xdr:twoCellAnchor>
  <xdr:twoCellAnchor>
    <xdr:from>
      <xdr:col>0</xdr:col>
      <xdr:colOff>97972</xdr:colOff>
      <xdr:row>5</xdr:row>
      <xdr:rowOff>119743</xdr:rowOff>
    </xdr:from>
    <xdr:to>
      <xdr:col>0</xdr:col>
      <xdr:colOff>881743</xdr:colOff>
      <xdr:row>5</xdr:row>
      <xdr:rowOff>639098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761AFA0-0713-47A6-9983-23A352422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2" y="1948543"/>
          <a:ext cx="783771" cy="519355"/>
        </a:xfrm>
        <a:prstGeom prst="rect">
          <a:avLst/>
        </a:prstGeom>
      </xdr:spPr>
    </xdr:pic>
    <xdr:clientData/>
  </xdr:twoCellAnchor>
  <xdr:twoCellAnchor>
    <xdr:from>
      <xdr:col>0</xdr:col>
      <xdr:colOff>141514</xdr:colOff>
      <xdr:row>6</xdr:row>
      <xdr:rowOff>108858</xdr:rowOff>
    </xdr:from>
    <xdr:to>
      <xdr:col>0</xdr:col>
      <xdr:colOff>783771</xdr:colOff>
      <xdr:row>6</xdr:row>
      <xdr:rowOff>608222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4F43E2B-258C-4E48-96CC-28F648010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4" y="2667001"/>
          <a:ext cx="642257" cy="499364"/>
        </a:xfrm>
        <a:prstGeom prst="rect">
          <a:avLst/>
        </a:prstGeom>
      </xdr:spPr>
    </xdr:pic>
    <xdr:clientData/>
  </xdr:twoCellAnchor>
  <xdr:twoCellAnchor>
    <xdr:from>
      <xdr:col>0</xdr:col>
      <xdr:colOff>119742</xdr:colOff>
      <xdr:row>8</xdr:row>
      <xdr:rowOff>76200</xdr:rowOff>
    </xdr:from>
    <xdr:to>
      <xdr:col>0</xdr:col>
      <xdr:colOff>779011</xdr:colOff>
      <xdr:row>8</xdr:row>
      <xdr:rowOff>566057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59C734C-55B7-49C9-98BB-84E735C66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2" y="3363686"/>
          <a:ext cx="659269" cy="489857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9</xdr:row>
      <xdr:rowOff>54429</xdr:rowOff>
    </xdr:from>
    <xdr:to>
      <xdr:col>0</xdr:col>
      <xdr:colOff>837803</xdr:colOff>
      <xdr:row>9</xdr:row>
      <xdr:rowOff>620486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B9FA869-82C6-4743-9987-0A9016271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8" y="4071258"/>
          <a:ext cx="728945" cy="566057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10</xdr:row>
      <xdr:rowOff>65314</xdr:rowOff>
    </xdr:from>
    <xdr:to>
      <xdr:col>0</xdr:col>
      <xdr:colOff>827314</xdr:colOff>
      <xdr:row>10</xdr:row>
      <xdr:rowOff>594317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87F2D7C-E3BC-4316-9D29-A32BD71D0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8" y="4811485"/>
          <a:ext cx="718456" cy="529003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11</xdr:row>
      <xdr:rowOff>97972</xdr:rowOff>
    </xdr:from>
    <xdr:to>
      <xdr:col>0</xdr:col>
      <xdr:colOff>816429</xdr:colOff>
      <xdr:row>11</xdr:row>
      <xdr:rowOff>621367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8B82148-A584-4D0F-9383-01316E53C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9" y="5573486"/>
          <a:ext cx="685800" cy="523395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12</xdr:row>
      <xdr:rowOff>87086</xdr:rowOff>
    </xdr:from>
    <xdr:to>
      <xdr:col>0</xdr:col>
      <xdr:colOff>807114</xdr:colOff>
      <xdr:row>12</xdr:row>
      <xdr:rowOff>620486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4F34C7A-DFE2-400F-BEB3-B695400F5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6291943"/>
          <a:ext cx="687371" cy="533400"/>
        </a:xfrm>
        <a:prstGeom prst="rect">
          <a:avLst/>
        </a:prstGeom>
      </xdr:spPr>
    </xdr:pic>
    <xdr:clientData/>
  </xdr:twoCellAnchor>
  <xdr:twoCellAnchor>
    <xdr:from>
      <xdr:col>0</xdr:col>
      <xdr:colOff>87086</xdr:colOff>
      <xdr:row>13</xdr:row>
      <xdr:rowOff>76200</xdr:rowOff>
    </xdr:from>
    <xdr:to>
      <xdr:col>0</xdr:col>
      <xdr:colOff>824949</xdr:colOff>
      <xdr:row>13</xdr:row>
      <xdr:rowOff>631371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DF3B396-CE4F-4162-97C0-EA7B3295E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6" y="7010400"/>
          <a:ext cx="737863" cy="55517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14</xdr:row>
      <xdr:rowOff>65314</xdr:rowOff>
    </xdr:from>
    <xdr:to>
      <xdr:col>0</xdr:col>
      <xdr:colOff>800221</xdr:colOff>
      <xdr:row>14</xdr:row>
      <xdr:rowOff>620485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A442E73-C35B-4109-8894-6D4D0E478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7728857"/>
          <a:ext cx="724021" cy="555171"/>
        </a:xfrm>
        <a:prstGeom prst="rect">
          <a:avLst/>
        </a:prstGeom>
      </xdr:spPr>
    </xdr:pic>
    <xdr:clientData/>
  </xdr:twoCellAnchor>
  <xdr:twoCellAnchor>
    <xdr:from>
      <xdr:col>0</xdr:col>
      <xdr:colOff>65315</xdr:colOff>
      <xdr:row>15</xdr:row>
      <xdr:rowOff>65315</xdr:rowOff>
    </xdr:from>
    <xdr:to>
      <xdr:col>0</xdr:col>
      <xdr:colOff>859744</xdr:colOff>
      <xdr:row>15</xdr:row>
      <xdr:rowOff>664029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1A7697D-7335-4C82-AFDC-59AC52F2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5" y="8458201"/>
          <a:ext cx="794429" cy="598714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16</xdr:row>
      <xdr:rowOff>65315</xdr:rowOff>
    </xdr:from>
    <xdr:to>
      <xdr:col>0</xdr:col>
      <xdr:colOff>870629</xdr:colOff>
      <xdr:row>16</xdr:row>
      <xdr:rowOff>664029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23F6C4B-4B52-48C8-B901-042F2AAA0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9187544"/>
          <a:ext cx="794429" cy="598714"/>
        </a:xfrm>
        <a:prstGeom prst="rect">
          <a:avLst/>
        </a:prstGeom>
      </xdr:spPr>
    </xdr:pic>
    <xdr:clientData/>
  </xdr:twoCellAnchor>
  <xdr:twoCellAnchor>
    <xdr:from>
      <xdr:col>0</xdr:col>
      <xdr:colOff>97972</xdr:colOff>
      <xdr:row>17</xdr:row>
      <xdr:rowOff>65315</xdr:rowOff>
    </xdr:from>
    <xdr:to>
      <xdr:col>0</xdr:col>
      <xdr:colOff>846025</xdr:colOff>
      <xdr:row>17</xdr:row>
      <xdr:rowOff>707573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063CADE-17C5-4B66-89BA-0A8D22C7B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2" y="9916886"/>
          <a:ext cx="748053" cy="642258"/>
        </a:xfrm>
        <a:prstGeom prst="rect">
          <a:avLst/>
        </a:prstGeom>
      </xdr:spPr>
    </xdr:pic>
    <xdr:clientData/>
  </xdr:twoCellAnchor>
  <xdr:twoCellAnchor>
    <xdr:from>
      <xdr:col>0</xdr:col>
      <xdr:colOff>195944</xdr:colOff>
      <xdr:row>19</xdr:row>
      <xdr:rowOff>43543</xdr:rowOff>
    </xdr:from>
    <xdr:to>
      <xdr:col>0</xdr:col>
      <xdr:colOff>749669</xdr:colOff>
      <xdr:row>19</xdr:row>
      <xdr:rowOff>685800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F7ACFF5C-9F53-479B-8E8E-7C4A39BA6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44" y="10624457"/>
          <a:ext cx="553725" cy="642257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20</xdr:row>
      <xdr:rowOff>76199</xdr:rowOff>
    </xdr:from>
    <xdr:to>
      <xdr:col>0</xdr:col>
      <xdr:colOff>832525</xdr:colOff>
      <xdr:row>20</xdr:row>
      <xdr:rowOff>608230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6F9833D-01CA-4123-BD4F-DFC1906BC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8" y="11386456"/>
          <a:ext cx="723667" cy="532031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21</xdr:row>
      <xdr:rowOff>43543</xdr:rowOff>
    </xdr:from>
    <xdr:to>
      <xdr:col>0</xdr:col>
      <xdr:colOff>849086</xdr:colOff>
      <xdr:row>21</xdr:row>
      <xdr:rowOff>690364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DD95019-8792-42D2-9CE9-CA19C7470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8" y="12083143"/>
          <a:ext cx="740228" cy="646821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22</xdr:row>
      <xdr:rowOff>32658</xdr:rowOff>
    </xdr:from>
    <xdr:to>
      <xdr:col>0</xdr:col>
      <xdr:colOff>677334</xdr:colOff>
      <xdr:row>22</xdr:row>
      <xdr:rowOff>685800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1ECBCFB2-417D-4483-A855-5A042EF59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" y="12801601"/>
          <a:ext cx="470506" cy="653142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23</xdr:row>
      <xdr:rowOff>87087</xdr:rowOff>
    </xdr:from>
    <xdr:to>
      <xdr:col>0</xdr:col>
      <xdr:colOff>793132</xdr:colOff>
      <xdr:row>23</xdr:row>
      <xdr:rowOff>664029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941C659-C09F-453A-B136-1FAD28543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13585373"/>
          <a:ext cx="673389" cy="576942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24</xdr:row>
      <xdr:rowOff>76200</xdr:rowOff>
    </xdr:from>
    <xdr:to>
      <xdr:col>0</xdr:col>
      <xdr:colOff>696685</xdr:colOff>
      <xdr:row>24</xdr:row>
      <xdr:rowOff>619253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AD3393B-E98B-42FB-8818-E7968F7A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15033171"/>
          <a:ext cx="478971" cy="543053"/>
        </a:xfrm>
        <a:prstGeom prst="rect">
          <a:avLst/>
        </a:prstGeom>
      </xdr:spPr>
    </xdr:pic>
    <xdr:clientData/>
  </xdr:twoCellAnchor>
  <xdr:twoCellAnchor>
    <xdr:from>
      <xdr:col>0</xdr:col>
      <xdr:colOff>87086</xdr:colOff>
      <xdr:row>25</xdr:row>
      <xdr:rowOff>32657</xdr:rowOff>
    </xdr:from>
    <xdr:to>
      <xdr:col>0</xdr:col>
      <xdr:colOff>805542</xdr:colOff>
      <xdr:row>25</xdr:row>
      <xdr:rowOff>621618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82E1489-D3E1-4E8D-AADE-EEB39D58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6" y="15718971"/>
          <a:ext cx="718456" cy="588961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26</xdr:row>
      <xdr:rowOff>54429</xdr:rowOff>
    </xdr:from>
    <xdr:to>
      <xdr:col>0</xdr:col>
      <xdr:colOff>870858</xdr:colOff>
      <xdr:row>26</xdr:row>
      <xdr:rowOff>717768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CB1BCC41-8857-41E2-B595-FA109C9C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8" y="16470086"/>
          <a:ext cx="762000" cy="663339"/>
        </a:xfrm>
        <a:prstGeom prst="rect">
          <a:avLst/>
        </a:prstGeom>
      </xdr:spPr>
    </xdr:pic>
    <xdr:clientData/>
  </xdr:twoCellAnchor>
  <xdr:twoCellAnchor>
    <xdr:from>
      <xdr:col>0</xdr:col>
      <xdr:colOff>185058</xdr:colOff>
      <xdr:row>27</xdr:row>
      <xdr:rowOff>76201</xdr:rowOff>
    </xdr:from>
    <xdr:to>
      <xdr:col>0</xdr:col>
      <xdr:colOff>718650</xdr:colOff>
      <xdr:row>27</xdr:row>
      <xdr:rowOff>685801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0CD8E39-6369-4FD0-B502-850CE4AB6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8" y="17221201"/>
          <a:ext cx="533592" cy="609600"/>
        </a:xfrm>
        <a:prstGeom prst="rect">
          <a:avLst/>
        </a:prstGeom>
      </xdr:spPr>
    </xdr:pic>
    <xdr:clientData/>
  </xdr:twoCellAnchor>
  <xdr:twoCellAnchor>
    <xdr:from>
      <xdr:col>0</xdr:col>
      <xdr:colOff>87086</xdr:colOff>
      <xdr:row>28</xdr:row>
      <xdr:rowOff>65314</xdr:rowOff>
    </xdr:from>
    <xdr:to>
      <xdr:col>0</xdr:col>
      <xdr:colOff>849086</xdr:colOff>
      <xdr:row>28</xdr:row>
      <xdr:rowOff>627080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763EB928-0999-4DA5-8E2F-B1483169E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6" y="17939657"/>
          <a:ext cx="762000" cy="561766"/>
        </a:xfrm>
        <a:prstGeom prst="rect">
          <a:avLst/>
        </a:prstGeom>
      </xdr:spPr>
    </xdr:pic>
    <xdr:clientData/>
  </xdr:twoCellAnchor>
  <xdr:twoCellAnchor>
    <xdr:from>
      <xdr:col>0</xdr:col>
      <xdr:colOff>65315</xdr:colOff>
      <xdr:row>29</xdr:row>
      <xdr:rowOff>32657</xdr:rowOff>
    </xdr:from>
    <xdr:to>
      <xdr:col>0</xdr:col>
      <xdr:colOff>897025</xdr:colOff>
      <xdr:row>29</xdr:row>
      <xdr:rowOff>664028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B9DD1BFC-B40C-4C11-80FC-E4948BA09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5" y="18636343"/>
          <a:ext cx="831710" cy="631371"/>
        </a:xfrm>
        <a:prstGeom prst="rect">
          <a:avLst/>
        </a:prstGeom>
      </xdr:spPr>
    </xdr:pic>
    <xdr:clientData/>
  </xdr:twoCellAnchor>
  <xdr:twoCellAnchor>
    <xdr:from>
      <xdr:col>0</xdr:col>
      <xdr:colOff>206829</xdr:colOff>
      <xdr:row>30</xdr:row>
      <xdr:rowOff>65315</xdr:rowOff>
    </xdr:from>
    <xdr:to>
      <xdr:col>0</xdr:col>
      <xdr:colOff>737930</xdr:colOff>
      <xdr:row>30</xdr:row>
      <xdr:rowOff>664028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70FA5B6-2720-4D9D-BCF0-253CF609F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9" y="19398344"/>
          <a:ext cx="531101" cy="598713"/>
        </a:xfrm>
        <a:prstGeom prst="rect">
          <a:avLst/>
        </a:prstGeom>
      </xdr:spPr>
    </xdr:pic>
    <xdr:clientData/>
  </xdr:twoCellAnchor>
  <xdr:twoCellAnchor>
    <xdr:from>
      <xdr:col>0</xdr:col>
      <xdr:colOff>119744</xdr:colOff>
      <xdr:row>31</xdr:row>
      <xdr:rowOff>76201</xdr:rowOff>
    </xdr:from>
    <xdr:to>
      <xdr:col>0</xdr:col>
      <xdr:colOff>818328</xdr:colOff>
      <xdr:row>31</xdr:row>
      <xdr:rowOff>631373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42037E91-ABED-490D-9145-9D896CC4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4" y="20138572"/>
          <a:ext cx="698584" cy="555172"/>
        </a:xfrm>
        <a:prstGeom prst="rect">
          <a:avLst/>
        </a:prstGeom>
      </xdr:spPr>
    </xdr:pic>
    <xdr:clientData/>
  </xdr:twoCellAnchor>
  <xdr:twoCellAnchor>
    <xdr:from>
      <xdr:col>0</xdr:col>
      <xdr:colOff>97972</xdr:colOff>
      <xdr:row>32</xdr:row>
      <xdr:rowOff>43542</xdr:rowOff>
    </xdr:from>
    <xdr:to>
      <xdr:col>0</xdr:col>
      <xdr:colOff>838200</xdr:colOff>
      <xdr:row>32</xdr:row>
      <xdr:rowOff>698537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62950E4-BA85-4B99-A215-DF0D11FDA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2" y="20835256"/>
          <a:ext cx="740228" cy="654995"/>
        </a:xfrm>
        <a:prstGeom prst="rect">
          <a:avLst/>
        </a:prstGeom>
      </xdr:spPr>
    </xdr:pic>
    <xdr:clientData/>
  </xdr:twoCellAnchor>
  <xdr:twoCellAnchor>
    <xdr:from>
      <xdr:col>0</xdr:col>
      <xdr:colOff>43543</xdr:colOff>
      <xdr:row>35</xdr:row>
      <xdr:rowOff>141515</xdr:rowOff>
    </xdr:from>
    <xdr:to>
      <xdr:col>0</xdr:col>
      <xdr:colOff>922036</xdr:colOff>
      <xdr:row>35</xdr:row>
      <xdr:rowOff>609601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ED1EE6A4-6B8E-4370-9BBF-928B08FCA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3" y="21662572"/>
          <a:ext cx="878493" cy="468086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36</xdr:row>
      <xdr:rowOff>141514</xdr:rowOff>
    </xdr:from>
    <xdr:to>
      <xdr:col>0</xdr:col>
      <xdr:colOff>902009</xdr:colOff>
      <xdr:row>36</xdr:row>
      <xdr:rowOff>555171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1C1C270F-B878-4F8E-86E7-327DF05D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6" y="22391914"/>
          <a:ext cx="891123" cy="413657"/>
        </a:xfrm>
        <a:prstGeom prst="rect">
          <a:avLst/>
        </a:prstGeom>
      </xdr:spPr>
    </xdr:pic>
    <xdr:clientData/>
  </xdr:twoCellAnchor>
  <xdr:twoCellAnchor>
    <xdr:from>
      <xdr:col>0</xdr:col>
      <xdr:colOff>54428</xdr:colOff>
      <xdr:row>37</xdr:row>
      <xdr:rowOff>43543</xdr:rowOff>
    </xdr:from>
    <xdr:to>
      <xdr:col>0</xdr:col>
      <xdr:colOff>859971</xdr:colOff>
      <xdr:row>37</xdr:row>
      <xdr:rowOff>673151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A05DE0DE-0AC5-499A-8143-970C93412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23023286"/>
          <a:ext cx="805543" cy="629608"/>
        </a:xfrm>
        <a:prstGeom prst="rect">
          <a:avLst/>
        </a:prstGeom>
      </xdr:spPr>
    </xdr:pic>
    <xdr:clientData/>
  </xdr:twoCellAnchor>
  <xdr:twoCellAnchor>
    <xdr:from>
      <xdr:col>0</xdr:col>
      <xdr:colOff>43543</xdr:colOff>
      <xdr:row>38</xdr:row>
      <xdr:rowOff>65314</xdr:rowOff>
    </xdr:from>
    <xdr:to>
      <xdr:col>0</xdr:col>
      <xdr:colOff>873636</xdr:colOff>
      <xdr:row>38</xdr:row>
      <xdr:rowOff>620485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9F1093E-AC79-4744-ABC1-B73025076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3" y="23774400"/>
          <a:ext cx="830093" cy="5551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185057</xdr:rowOff>
    </xdr:from>
    <xdr:to>
      <xdr:col>0</xdr:col>
      <xdr:colOff>940746</xdr:colOff>
      <xdr:row>39</xdr:row>
      <xdr:rowOff>424542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74C9072C-4EF5-405C-AC99-FDDBF3816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623486"/>
          <a:ext cx="940746" cy="239485"/>
        </a:xfrm>
        <a:prstGeom prst="rect">
          <a:avLst/>
        </a:prstGeom>
      </xdr:spPr>
    </xdr:pic>
    <xdr:clientData/>
  </xdr:twoCellAnchor>
  <xdr:twoCellAnchor>
    <xdr:from>
      <xdr:col>0</xdr:col>
      <xdr:colOff>119744</xdr:colOff>
      <xdr:row>40</xdr:row>
      <xdr:rowOff>87087</xdr:rowOff>
    </xdr:from>
    <xdr:to>
      <xdr:col>0</xdr:col>
      <xdr:colOff>839133</xdr:colOff>
      <xdr:row>40</xdr:row>
      <xdr:rowOff>631373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ED68F780-869D-4D36-A984-D4C437AF7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4" y="25254858"/>
          <a:ext cx="719389" cy="544286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41</xdr:row>
      <xdr:rowOff>76200</xdr:rowOff>
    </xdr:from>
    <xdr:to>
      <xdr:col>0</xdr:col>
      <xdr:colOff>849086</xdr:colOff>
      <xdr:row>41</xdr:row>
      <xdr:rowOff>664659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FBA1FFA-BBDD-4977-8B45-D4EACD0BD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25973314"/>
          <a:ext cx="740229" cy="588459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42</xdr:row>
      <xdr:rowOff>76200</xdr:rowOff>
    </xdr:from>
    <xdr:to>
      <xdr:col>0</xdr:col>
      <xdr:colOff>800575</xdr:colOff>
      <xdr:row>42</xdr:row>
      <xdr:rowOff>642257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500B5461-E25C-4AD4-B952-D04C31B58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6702657"/>
          <a:ext cx="648175" cy="566057"/>
        </a:xfrm>
        <a:prstGeom prst="rect">
          <a:avLst/>
        </a:prstGeom>
      </xdr:spPr>
    </xdr:pic>
    <xdr:clientData/>
  </xdr:twoCellAnchor>
  <xdr:twoCellAnchor>
    <xdr:from>
      <xdr:col>0</xdr:col>
      <xdr:colOff>87086</xdr:colOff>
      <xdr:row>43</xdr:row>
      <xdr:rowOff>43544</xdr:rowOff>
    </xdr:from>
    <xdr:to>
      <xdr:col>0</xdr:col>
      <xdr:colOff>903515</xdr:colOff>
      <xdr:row>43</xdr:row>
      <xdr:rowOff>671800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1960DAE3-B071-4D16-AF4D-E918B02D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6" y="27399344"/>
          <a:ext cx="816429" cy="628256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50</xdr:row>
      <xdr:rowOff>54428</xdr:rowOff>
    </xdr:from>
    <xdr:to>
      <xdr:col>0</xdr:col>
      <xdr:colOff>762000</xdr:colOff>
      <xdr:row>50</xdr:row>
      <xdr:rowOff>692730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7E2D9C68-28B1-4863-9317-2B7FD9D04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28139571"/>
          <a:ext cx="642257" cy="638302"/>
        </a:xfrm>
        <a:prstGeom prst="rect">
          <a:avLst/>
        </a:prstGeom>
      </xdr:spPr>
    </xdr:pic>
    <xdr:clientData/>
  </xdr:twoCellAnchor>
  <xdr:twoCellAnchor>
    <xdr:from>
      <xdr:col>0</xdr:col>
      <xdr:colOff>87086</xdr:colOff>
      <xdr:row>51</xdr:row>
      <xdr:rowOff>87087</xdr:rowOff>
    </xdr:from>
    <xdr:to>
      <xdr:col>0</xdr:col>
      <xdr:colOff>863824</xdr:colOff>
      <xdr:row>51</xdr:row>
      <xdr:rowOff>674915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91EECF94-1489-49BC-A934-1345AC48E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6" y="28901573"/>
          <a:ext cx="776738" cy="5878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163286</xdr:rowOff>
    </xdr:from>
    <xdr:to>
      <xdr:col>0</xdr:col>
      <xdr:colOff>916102</xdr:colOff>
      <xdr:row>52</xdr:row>
      <xdr:rowOff>511628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CF5FC751-88D6-44DD-9478-E25147403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07115"/>
          <a:ext cx="916102" cy="348342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54</xdr:row>
      <xdr:rowOff>43544</xdr:rowOff>
    </xdr:from>
    <xdr:to>
      <xdr:col>0</xdr:col>
      <xdr:colOff>653143</xdr:colOff>
      <xdr:row>54</xdr:row>
      <xdr:rowOff>670144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3D4B7316-C8BA-4FC6-8CE5-BA84351D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2" y="30316715"/>
          <a:ext cx="402771" cy="626600"/>
        </a:xfrm>
        <a:prstGeom prst="rect">
          <a:avLst/>
        </a:prstGeom>
      </xdr:spPr>
    </xdr:pic>
    <xdr:clientData/>
  </xdr:twoCellAnchor>
  <xdr:twoCellAnchor>
    <xdr:from>
      <xdr:col>0</xdr:col>
      <xdr:colOff>119744</xdr:colOff>
      <xdr:row>55</xdr:row>
      <xdr:rowOff>65315</xdr:rowOff>
    </xdr:from>
    <xdr:to>
      <xdr:col>0</xdr:col>
      <xdr:colOff>776481</xdr:colOff>
      <xdr:row>55</xdr:row>
      <xdr:rowOff>664030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79B35232-6FB2-46C6-9E54-21C556C6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4" y="31067829"/>
          <a:ext cx="656737" cy="598715"/>
        </a:xfrm>
        <a:prstGeom prst="rect">
          <a:avLst/>
        </a:prstGeom>
      </xdr:spPr>
    </xdr:pic>
    <xdr:clientData/>
  </xdr:twoCellAnchor>
  <xdr:twoCellAnchor>
    <xdr:from>
      <xdr:col>0</xdr:col>
      <xdr:colOff>250373</xdr:colOff>
      <xdr:row>56</xdr:row>
      <xdr:rowOff>65315</xdr:rowOff>
    </xdr:from>
    <xdr:to>
      <xdr:col>0</xdr:col>
      <xdr:colOff>696686</xdr:colOff>
      <xdr:row>56</xdr:row>
      <xdr:rowOff>639146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F243F56F-7E03-4DD4-A353-61242CC7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3" y="31797172"/>
          <a:ext cx="446313" cy="573831"/>
        </a:xfrm>
        <a:prstGeom prst="rect">
          <a:avLst/>
        </a:prstGeom>
      </xdr:spPr>
    </xdr:pic>
    <xdr:clientData/>
  </xdr:twoCellAnchor>
  <xdr:twoCellAnchor>
    <xdr:from>
      <xdr:col>0</xdr:col>
      <xdr:colOff>315685</xdr:colOff>
      <xdr:row>58</xdr:row>
      <xdr:rowOff>43543</xdr:rowOff>
    </xdr:from>
    <xdr:to>
      <xdr:col>0</xdr:col>
      <xdr:colOff>740228</xdr:colOff>
      <xdr:row>58</xdr:row>
      <xdr:rowOff>670598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B53A356C-5EDB-4A89-9C22-25CC4185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685" y="32504743"/>
          <a:ext cx="424543" cy="627055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59</xdr:row>
      <xdr:rowOff>43543</xdr:rowOff>
    </xdr:from>
    <xdr:to>
      <xdr:col>0</xdr:col>
      <xdr:colOff>816428</xdr:colOff>
      <xdr:row>59</xdr:row>
      <xdr:rowOff>649280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F2B3C06F-674A-49E8-A622-823CE385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33234086"/>
          <a:ext cx="751114" cy="605737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60</xdr:row>
      <xdr:rowOff>65315</xdr:rowOff>
    </xdr:from>
    <xdr:to>
      <xdr:col>0</xdr:col>
      <xdr:colOff>819134</xdr:colOff>
      <xdr:row>60</xdr:row>
      <xdr:rowOff>664029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8BBE9403-C7C0-4C3E-B17C-C2781B06D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33985201"/>
          <a:ext cx="699391" cy="598714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61</xdr:row>
      <xdr:rowOff>32657</xdr:rowOff>
    </xdr:from>
    <xdr:to>
      <xdr:col>0</xdr:col>
      <xdr:colOff>738959</xdr:colOff>
      <xdr:row>61</xdr:row>
      <xdr:rowOff>664028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A639FFDC-8C71-4956-AA71-5960D3BDB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34681886"/>
          <a:ext cx="586558" cy="631371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62</xdr:row>
      <xdr:rowOff>119742</xdr:rowOff>
    </xdr:from>
    <xdr:to>
      <xdr:col>0</xdr:col>
      <xdr:colOff>887369</xdr:colOff>
      <xdr:row>62</xdr:row>
      <xdr:rowOff>533400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FE35575F-D2A5-4B40-BEE1-48D3CE16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35498313"/>
          <a:ext cx="865598" cy="413658"/>
        </a:xfrm>
        <a:prstGeom prst="rect">
          <a:avLst/>
        </a:prstGeom>
      </xdr:spPr>
    </xdr:pic>
    <xdr:clientData/>
  </xdr:twoCellAnchor>
  <xdr:twoCellAnchor>
    <xdr:from>
      <xdr:col>0</xdr:col>
      <xdr:colOff>185058</xdr:colOff>
      <xdr:row>63</xdr:row>
      <xdr:rowOff>43542</xdr:rowOff>
    </xdr:from>
    <xdr:to>
      <xdr:col>0</xdr:col>
      <xdr:colOff>785471</xdr:colOff>
      <xdr:row>63</xdr:row>
      <xdr:rowOff>609599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D929437E-DEC5-44C2-8A81-DD287D2C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8" y="36151456"/>
          <a:ext cx="600413" cy="566057"/>
        </a:xfrm>
        <a:prstGeom prst="rect">
          <a:avLst/>
        </a:prstGeom>
      </xdr:spPr>
    </xdr:pic>
    <xdr:clientData/>
  </xdr:twoCellAnchor>
  <xdr:twoCellAnchor>
    <xdr:from>
      <xdr:col>0</xdr:col>
      <xdr:colOff>43543</xdr:colOff>
      <xdr:row>64</xdr:row>
      <xdr:rowOff>130629</xdr:rowOff>
    </xdr:from>
    <xdr:to>
      <xdr:col>0</xdr:col>
      <xdr:colOff>896463</xdr:colOff>
      <xdr:row>64</xdr:row>
      <xdr:rowOff>511629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BF67E690-4571-4E67-AB2F-E5D8371AD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3" y="36967886"/>
          <a:ext cx="852920" cy="381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185057</xdr:rowOff>
    </xdr:from>
    <xdr:to>
      <xdr:col>0</xdr:col>
      <xdr:colOff>914400</xdr:colOff>
      <xdr:row>65</xdr:row>
      <xdr:rowOff>518193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20B314CA-1B96-4369-BB5D-69E19862B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751657"/>
          <a:ext cx="914400" cy="333136"/>
        </a:xfrm>
        <a:prstGeom prst="rect">
          <a:avLst/>
        </a:prstGeom>
      </xdr:spPr>
    </xdr:pic>
    <xdr:clientData/>
  </xdr:twoCellAnchor>
  <xdr:twoCellAnchor>
    <xdr:from>
      <xdr:col>0</xdr:col>
      <xdr:colOff>326573</xdr:colOff>
      <xdr:row>66</xdr:row>
      <xdr:rowOff>54431</xdr:rowOff>
    </xdr:from>
    <xdr:to>
      <xdr:col>0</xdr:col>
      <xdr:colOff>618039</xdr:colOff>
      <xdr:row>66</xdr:row>
      <xdr:rowOff>685801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F4F6AF79-17BA-41C2-A0A8-850B3F983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3" y="38350374"/>
          <a:ext cx="291466" cy="631370"/>
        </a:xfrm>
        <a:prstGeom prst="rect">
          <a:avLst/>
        </a:prstGeom>
      </xdr:spPr>
    </xdr:pic>
    <xdr:clientData/>
  </xdr:twoCellAnchor>
  <xdr:twoCellAnchor>
    <xdr:from>
      <xdr:col>0</xdr:col>
      <xdr:colOff>141515</xdr:colOff>
      <xdr:row>68</xdr:row>
      <xdr:rowOff>163288</xdr:rowOff>
    </xdr:from>
    <xdr:to>
      <xdr:col>0</xdr:col>
      <xdr:colOff>827315</xdr:colOff>
      <xdr:row>68</xdr:row>
      <xdr:rowOff>564842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F28B3D71-E248-48AC-9C9B-47732459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5" y="39188574"/>
          <a:ext cx="685800" cy="401554"/>
        </a:xfrm>
        <a:prstGeom prst="rect">
          <a:avLst/>
        </a:prstGeom>
      </xdr:spPr>
    </xdr:pic>
    <xdr:clientData/>
  </xdr:twoCellAnchor>
  <xdr:twoCellAnchor>
    <xdr:from>
      <xdr:col>0</xdr:col>
      <xdr:colOff>43544</xdr:colOff>
      <xdr:row>70</xdr:row>
      <xdr:rowOff>76200</xdr:rowOff>
    </xdr:from>
    <xdr:to>
      <xdr:col>0</xdr:col>
      <xdr:colOff>859972</xdr:colOff>
      <xdr:row>70</xdr:row>
      <xdr:rowOff>655763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94487F4F-DFF9-44BF-8E60-97BA6269B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4" y="39830829"/>
          <a:ext cx="816428" cy="579563"/>
        </a:xfrm>
        <a:prstGeom prst="rect">
          <a:avLst/>
        </a:prstGeom>
      </xdr:spPr>
    </xdr:pic>
    <xdr:clientData/>
  </xdr:twoCellAnchor>
  <xdr:twoCellAnchor>
    <xdr:from>
      <xdr:col>0</xdr:col>
      <xdr:colOff>43545</xdr:colOff>
      <xdr:row>72</xdr:row>
      <xdr:rowOff>130629</xdr:rowOff>
    </xdr:from>
    <xdr:to>
      <xdr:col>0</xdr:col>
      <xdr:colOff>827315</xdr:colOff>
      <xdr:row>72</xdr:row>
      <xdr:rowOff>622402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85DC423B-C470-44BC-81C2-69739702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5" y="45643800"/>
          <a:ext cx="783770" cy="491773"/>
        </a:xfrm>
        <a:prstGeom prst="rect">
          <a:avLst/>
        </a:prstGeom>
      </xdr:spPr>
    </xdr:pic>
    <xdr:clientData/>
  </xdr:twoCellAnchor>
  <xdr:twoCellAnchor>
    <xdr:from>
      <xdr:col>0</xdr:col>
      <xdr:colOff>65315</xdr:colOff>
      <xdr:row>73</xdr:row>
      <xdr:rowOff>65316</xdr:rowOff>
    </xdr:from>
    <xdr:to>
      <xdr:col>0</xdr:col>
      <xdr:colOff>877592</xdr:colOff>
      <xdr:row>73</xdr:row>
      <xdr:rowOff>631372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FA2696A3-9EF6-4E58-919F-1CEB4816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5" y="41278630"/>
          <a:ext cx="812277" cy="566056"/>
        </a:xfrm>
        <a:prstGeom prst="rect">
          <a:avLst/>
        </a:prstGeom>
      </xdr:spPr>
    </xdr:pic>
    <xdr:clientData/>
  </xdr:twoCellAnchor>
  <xdr:twoCellAnchor>
    <xdr:from>
      <xdr:col>0</xdr:col>
      <xdr:colOff>54428</xdr:colOff>
      <xdr:row>74</xdr:row>
      <xdr:rowOff>54429</xdr:rowOff>
    </xdr:from>
    <xdr:to>
      <xdr:col>0</xdr:col>
      <xdr:colOff>892403</xdr:colOff>
      <xdr:row>74</xdr:row>
      <xdr:rowOff>653143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D282AE84-22C5-451E-B419-BDF8C961A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41997086"/>
          <a:ext cx="837975" cy="598714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75</xdr:row>
      <xdr:rowOff>65315</xdr:rowOff>
    </xdr:from>
    <xdr:to>
      <xdr:col>0</xdr:col>
      <xdr:colOff>838200</xdr:colOff>
      <xdr:row>75</xdr:row>
      <xdr:rowOff>661287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46FC028C-9854-4248-8458-E4EC7C424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2737315"/>
          <a:ext cx="762000" cy="59597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76</xdr:row>
      <xdr:rowOff>97972</xdr:rowOff>
    </xdr:from>
    <xdr:to>
      <xdr:col>0</xdr:col>
      <xdr:colOff>945781</xdr:colOff>
      <xdr:row>76</xdr:row>
      <xdr:rowOff>620486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3732DA26-A586-4783-BC3D-F9C1E7F22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3499315"/>
          <a:ext cx="945780" cy="522514"/>
        </a:xfrm>
        <a:prstGeom prst="rect">
          <a:avLst/>
        </a:prstGeom>
      </xdr:spPr>
    </xdr:pic>
    <xdr:clientData/>
  </xdr:twoCellAnchor>
  <xdr:twoCellAnchor>
    <xdr:from>
      <xdr:col>0</xdr:col>
      <xdr:colOff>32657</xdr:colOff>
      <xdr:row>77</xdr:row>
      <xdr:rowOff>76200</xdr:rowOff>
    </xdr:from>
    <xdr:to>
      <xdr:col>0</xdr:col>
      <xdr:colOff>927906</xdr:colOff>
      <xdr:row>77</xdr:row>
      <xdr:rowOff>631371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74160BAC-2E93-45C6-BEB6-9E3367BB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" y="44206886"/>
          <a:ext cx="895249" cy="55517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78</xdr:row>
      <xdr:rowOff>97971</xdr:rowOff>
    </xdr:from>
    <xdr:to>
      <xdr:col>0</xdr:col>
      <xdr:colOff>863412</xdr:colOff>
      <xdr:row>78</xdr:row>
      <xdr:rowOff>685799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A0E5C7DE-076A-4691-B2F9-2FA46BCB4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44958000"/>
          <a:ext cx="711012" cy="587828"/>
        </a:xfrm>
        <a:prstGeom prst="rect">
          <a:avLst/>
        </a:prstGeom>
      </xdr:spPr>
    </xdr:pic>
    <xdr:clientData/>
  </xdr:twoCellAnchor>
  <xdr:twoCellAnchor>
    <xdr:from>
      <xdr:col>0</xdr:col>
      <xdr:colOff>261258</xdr:colOff>
      <xdr:row>44</xdr:row>
      <xdr:rowOff>65315</xdr:rowOff>
    </xdr:from>
    <xdr:to>
      <xdr:col>0</xdr:col>
      <xdr:colOff>685800</xdr:colOff>
      <xdr:row>44</xdr:row>
      <xdr:rowOff>678188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600226D-31A1-4822-B0F6-A545E88B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258" y="45654686"/>
          <a:ext cx="424542" cy="612873"/>
        </a:xfrm>
        <a:prstGeom prst="rect">
          <a:avLst/>
        </a:prstGeom>
      </xdr:spPr>
    </xdr:pic>
    <xdr:clientData/>
  </xdr:twoCellAnchor>
  <xdr:twoCellAnchor>
    <xdr:from>
      <xdr:col>0</xdr:col>
      <xdr:colOff>64945</xdr:colOff>
      <xdr:row>45</xdr:row>
      <xdr:rowOff>87087</xdr:rowOff>
    </xdr:from>
    <xdr:to>
      <xdr:col>0</xdr:col>
      <xdr:colOff>824344</xdr:colOff>
      <xdr:row>45</xdr:row>
      <xdr:rowOff>620486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238C8750-766D-46D7-BF86-4124227F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945" y="46405801"/>
          <a:ext cx="759399" cy="533399"/>
        </a:xfrm>
        <a:prstGeom prst="rect">
          <a:avLst/>
        </a:prstGeom>
      </xdr:spPr>
    </xdr:pic>
    <xdr:clientData/>
  </xdr:twoCellAnchor>
  <xdr:twoCellAnchor>
    <xdr:from>
      <xdr:col>0</xdr:col>
      <xdr:colOff>43543</xdr:colOff>
      <xdr:row>46</xdr:row>
      <xdr:rowOff>32657</xdr:rowOff>
    </xdr:from>
    <xdr:to>
      <xdr:col>0</xdr:col>
      <xdr:colOff>882537</xdr:colOff>
      <xdr:row>46</xdr:row>
      <xdr:rowOff>674914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4F5EFFEB-0DDD-4849-B6CC-2268B071B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3" y="47080714"/>
          <a:ext cx="838994" cy="642257"/>
        </a:xfrm>
        <a:prstGeom prst="rect">
          <a:avLst/>
        </a:prstGeom>
      </xdr:spPr>
    </xdr:pic>
    <xdr:clientData/>
  </xdr:twoCellAnchor>
  <xdr:twoCellAnchor>
    <xdr:from>
      <xdr:col>0</xdr:col>
      <xdr:colOff>250373</xdr:colOff>
      <xdr:row>48</xdr:row>
      <xdr:rowOff>65315</xdr:rowOff>
    </xdr:from>
    <xdr:to>
      <xdr:col>0</xdr:col>
      <xdr:colOff>696686</xdr:colOff>
      <xdr:row>48</xdr:row>
      <xdr:rowOff>693518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15FF1D1D-D1DF-4C9B-A4B4-0AA85DCDA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3" y="47842715"/>
          <a:ext cx="446313" cy="628203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49</xdr:row>
      <xdr:rowOff>76201</xdr:rowOff>
    </xdr:from>
    <xdr:to>
      <xdr:col>0</xdr:col>
      <xdr:colOff>881743</xdr:colOff>
      <xdr:row>49</xdr:row>
      <xdr:rowOff>677353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BE4D7CDD-1803-4824-B723-72475498D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48582944"/>
          <a:ext cx="816429" cy="601152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79</xdr:row>
      <xdr:rowOff>141514</xdr:rowOff>
    </xdr:from>
    <xdr:to>
      <xdr:col>0</xdr:col>
      <xdr:colOff>916395</xdr:colOff>
      <xdr:row>79</xdr:row>
      <xdr:rowOff>609599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F4914354-B07B-46E8-82E4-8EF7FC7DC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49377600"/>
          <a:ext cx="894624" cy="46808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80</xdr:row>
      <xdr:rowOff>130629</xdr:rowOff>
    </xdr:from>
    <xdr:to>
      <xdr:col>0</xdr:col>
      <xdr:colOff>886943</xdr:colOff>
      <xdr:row>80</xdr:row>
      <xdr:rowOff>576943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88EE002-1155-4A01-81BD-20BB278C6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50096058"/>
          <a:ext cx="886942" cy="446314"/>
        </a:xfrm>
        <a:prstGeom prst="rect">
          <a:avLst/>
        </a:prstGeom>
      </xdr:spPr>
    </xdr:pic>
    <xdr:clientData/>
  </xdr:twoCellAnchor>
  <xdr:twoCellAnchor>
    <xdr:from>
      <xdr:col>0</xdr:col>
      <xdr:colOff>32657</xdr:colOff>
      <xdr:row>81</xdr:row>
      <xdr:rowOff>174171</xdr:rowOff>
    </xdr:from>
    <xdr:to>
      <xdr:col>0</xdr:col>
      <xdr:colOff>816428</xdr:colOff>
      <xdr:row>81</xdr:row>
      <xdr:rowOff>507522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E3E87459-9265-4732-82C4-25B431245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" y="50868942"/>
          <a:ext cx="783771" cy="333351"/>
        </a:xfrm>
        <a:prstGeom prst="rect">
          <a:avLst/>
        </a:prstGeom>
      </xdr:spPr>
    </xdr:pic>
    <xdr:clientData/>
  </xdr:twoCellAnchor>
  <xdr:twoCellAnchor>
    <xdr:from>
      <xdr:col>0</xdr:col>
      <xdr:colOff>163287</xdr:colOff>
      <xdr:row>82</xdr:row>
      <xdr:rowOff>76200</xdr:rowOff>
    </xdr:from>
    <xdr:to>
      <xdr:col>0</xdr:col>
      <xdr:colOff>696687</xdr:colOff>
      <xdr:row>82</xdr:row>
      <xdr:rowOff>632637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7A79B9DE-B3BF-445B-B391-6B76E573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7" y="51500314"/>
          <a:ext cx="533400" cy="556437"/>
        </a:xfrm>
        <a:prstGeom prst="rect">
          <a:avLst/>
        </a:prstGeom>
      </xdr:spPr>
    </xdr:pic>
    <xdr:clientData/>
  </xdr:twoCellAnchor>
  <xdr:twoCellAnchor>
    <xdr:from>
      <xdr:col>0</xdr:col>
      <xdr:colOff>239485</xdr:colOff>
      <xdr:row>83</xdr:row>
      <xdr:rowOff>21772</xdr:rowOff>
    </xdr:from>
    <xdr:to>
      <xdr:col>0</xdr:col>
      <xdr:colOff>713486</xdr:colOff>
      <xdr:row>83</xdr:row>
      <xdr:rowOff>685801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D710701F-9BD7-4FCE-91BC-81E9394B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485" y="52175229"/>
          <a:ext cx="474001" cy="664029"/>
        </a:xfrm>
        <a:prstGeom prst="rect">
          <a:avLst/>
        </a:prstGeom>
      </xdr:spPr>
    </xdr:pic>
    <xdr:clientData/>
  </xdr:twoCellAnchor>
  <xdr:twoCellAnchor>
    <xdr:from>
      <xdr:col>0</xdr:col>
      <xdr:colOff>185058</xdr:colOff>
      <xdr:row>84</xdr:row>
      <xdr:rowOff>54429</xdr:rowOff>
    </xdr:from>
    <xdr:to>
      <xdr:col>0</xdr:col>
      <xdr:colOff>762001</xdr:colOff>
      <xdr:row>84</xdr:row>
      <xdr:rowOff>716659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CC9A9079-AD48-4CD3-9BB7-ED6CC4F2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8" y="52937229"/>
          <a:ext cx="576943" cy="662230"/>
        </a:xfrm>
        <a:prstGeom prst="rect">
          <a:avLst/>
        </a:prstGeom>
      </xdr:spPr>
    </xdr:pic>
    <xdr:clientData/>
  </xdr:twoCellAnchor>
  <xdr:twoCellAnchor>
    <xdr:from>
      <xdr:col>0</xdr:col>
      <xdr:colOff>195944</xdr:colOff>
      <xdr:row>85</xdr:row>
      <xdr:rowOff>54429</xdr:rowOff>
    </xdr:from>
    <xdr:to>
      <xdr:col>0</xdr:col>
      <xdr:colOff>718458</xdr:colOff>
      <xdr:row>85</xdr:row>
      <xdr:rowOff>586740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60542AAC-FDE0-4977-942E-024F8DF6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44" y="53666572"/>
          <a:ext cx="522514" cy="532311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86</xdr:row>
      <xdr:rowOff>65315</xdr:rowOff>
    </xdr:from>
    <xdr:to>
      <xdr:col>0</xdr:col>
      <xdr:colOff>718457</xdr:colOff>
      <xdr:row>86</xdr:row>
      <xdr:rowOff>665715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75F4B51D-4606-435A-83BC-D44F52685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54406801"/>
          <a:ext cx="489857" cy="600400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87</xdr:row>
      <xdr:rowOff>65315</xdr:rowOff>
    </xdr:from>
    <xdr:to>
      <xdr:col>0</xdr:col>
      <xdr:colOff>707571</xdr:colOff>
      <xdr:row>87</xdr:row>
      <xdr:rowOff>665715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9BEDE812-2CCA-4D37-BB46-DDB99A74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55136144"/>
          <a:ext cx="489857" cy="600400"/>
        </a:xfrm>
        <a:prstGeom prst="rect">
          <a:avLst/>
        </a:prstGeom>
      </xdr:spPr>
    </xdr:pic>
    <xdr:clientData/>
  </xdr:twoCellAnchor>
  <xdr:twoCellAnchor>
    <xdr:from>
      <xdr:col>0</xdr:col>
      <xdr:colOff>163286</xdr:colOff>
      <xdr:row>88</xdr:row>
      <xdr:rowOff>54428</xdr:rowOff>
    </xdr:from>
    <xdr:to>
      <xdr:col>0</xdr:col>
      <xdr:colOff>791928</xdr:colOff>
      <xdr:row>88</xdr:row>
      <xdr:rowOff>718457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D2F305DA-79CD-4830-B2D7-7418CD975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55854599"/>
          <a:ext cx="628642" cy="664029"/>
        </a:xfrm>
        <a:prstGeom prst="rect">
          <a:avLst/>
        </a:prstGeom>
      </xdr:spPr>
    </xdr:pic>
    <xdr:clientData/>
  </xdr:twoCellAnchor>
  <xdr:twoCellAnchor>
    <xdr:from>
      <xdr:col>0</xdr:col>
      <xdr:colOff>163286</xdr:colOff>
      <xdr:row>89</xdr:row>
      <xdr:rowOff>102454</xdr:rowOff>
    </xdr:from>
    <xdr:to>
      <xdr:col>0</xdr:col>
      <xdr:colOff>729343</xdr:colOff>
      <xdr:row>89</xdr:row>
      <xdr:rowOff>694409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90FBB1F-7F2A-4C0A-B5F9-7C6BE4A8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56631968"/>
          <a:ext cx="566057" cy="591955"/>
        </a:xfrm>
        <a:prstGeom prst="rect">
          <a:avLst/>
        </a:prstGeom>
      </xdr:spPr>
    </xdr:pic>
    <xdr:clientData/>
  </xdr:twoCellAnchor>
  <xdr:twoCellAnchor>
    <xdr:from>
      <xdr:col>0</xdr:col>
      <xdr:colOff>174172</xdr:colOff>
      <xdr:row>90</xdr:row>
      <xdr:rowOff>32657</xdr:rowOff>
    </xdr:from>
    <xdr:to>
      <xdr:col>0</xdr:col>
      <xdr:colOff>762001</xdr:colOff>
      <xdr:row>90</xdr:row>
      <xdr:rowOff>689295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D2116A6-9488-4CB0-AE15-01465BD7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57291514"/>
          <a:ext cx="587829" cy="656638"/>
        </a:xfrm>
        <a:prstGeom prst="rect">
          <a:avLst/>
        </a:prstGeom>
      </xdr:spPr>
    </xdr:pic>
    <xdr:clientData/>
  </xdr:twoCellAnchor>
  <xdr:twoCellAnchor>
    <xdr:from>
      <xdr:col>0</xdr:col>
      <xdr:colOff>141515</xdr:colOff>
      <xdr:row>91</xdr:row>
      <xdr:rowOff>65314</xdr:rowOff>
    </xdr:from>
    <xdr:to>
      <xdr:col>0</xdr:col>
      <xdr:colOff>777713</xdr:colOff>
      <xdr:row>91</xdr:row>
      <xdr:rowOff>707571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BB5DA5C1-DE30-4323-878B-77F922749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5" y="58053514"/>
          <a:ext cx="636198" cy="642257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92</xdr:row>
      <xdr:rowOff>54430</xdr:rowOff>
    </xdr:from>
    <xdr:to>
      <xdr:col>0</xdr:col>
      <xdr:colOff>762000</xdr:colOff>
      <xdr:row>92</xdr:row>
      <xdr:rowOff>682115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821EE65E-25D8-4213-9262-C2342EEB8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58771973"/>
          <a:ext cx="598715" cy="62768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93</xdr:row>
      <xdr:rowOff>32657</xdr:rowOff>
    </xdr:from>
    <xdr:to>
      <xdr:col>0</xdr:col>
      <xdr:colOff>806548</xdr:colOff>
      <xdr:row>93</xdr:row>
      <xdr:rowOff>718457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CEEFEFC8-60DC-4855-8F3D-8A0BBED6A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59479543"/>
          <a:ext cx="654148" cy="685800"/>
        </a:xfrm>
        <a:prstGeom prst="rect">
          <a:avLst/>
        </a:prstGeom>
      </xdr:spPr>
    </xdr:pic>
    <xdr:clientData/>
  </xdr:twoCellAnchor>
  <xdr:twoCellAnchor>
    <xdr:from>
      <xdr:col>0</xdr:col>
      <xdr:colOff>97972</xdr:colOff>
      <xdr:row>94</xdr:row>
      <xdr:rowOff>32658</xdr:rowOff>
    </xdr:from>
    <xdr:to>
      <xdr:col>0</xdr:col>
      <xdr:colOff>855210</xdr:colOff>
      <xdr:row>94</xdr:row>
      <xdr:rowOff>718458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659DE5CC-9DDD-4CDE-9FE1-CF973DAD5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2" y="60208887"/>
          <a:ext cx="757238" cy="685800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95</xdr:row>
      <xdr:rowOff>32658</xdr:rowOff>
    </xdr:from>
    <xdr:to>
      <xdr:col>0</xdr:col>
      <xdr:colOff>805891</xdr:colOff>
      <xdr:row>95</xdr:row>
      <xdr:rowOff>718458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9D939A7D-D680-4F23-BEEB-FA4963454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60938229"/>
          <a:ext cx="751462" cy="685800"/>
        </a:xfrm>
        <a:prstGeom prst="rect">
          <a:avLst/>
        </a:prstGeom>
      </xdr:spPr>
    </xdr:pic>
    <xdr:clientData/>
  </xdr:twoCellAnchor>
  <xdr:twoCellAnchor>
    <xdr:from>
      <xdr:col>0</xdr:col>
      <xdr:colOff>97972</xdr:colOff>
      <xdr:row>96</xdr:row>
      <xdr:rowOff>32658</xdr:rowOff>
    </xdr:from>
    <xdr:to>
      <xdr:col>0</xdr:col>
      <xdr:colOff>816429</xdr:colOff>
      <xdr:row>96</xdr:row>
      <xdr:rowOff>685181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E318015-DD1A-4EDF-ACD2-69EAFF601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2" y="61667572"/>
          <a:ext cx="718457" cy="652523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97</xdr:row>
      <xdr:rowOff>32657</xdr:rowOff>
    </xdr:from>
    <xdr:to>
      <xdr:col>0</xdr:col>
      <xdr:colOff>816429</xdr:colOff>
      <xdr:row>97</xdr:row>
      <xdr:rowOff>710786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787C2627-4087-4977-A898-C264C6396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62396914"/>
          <a:ext cx="740229" cy="678129"/>
        </a:xfrm>
        <a:prstGeom prst="rect">
          <a:avLst/>
        </a:prstGeom>
      </xdr:spPr>
    </xdr:pic>
    <xdr:clientData/>
  </xdr:twoCellAnchor>
  <xdr:twoCellAnchor>
    <xdr:from>
      <xdr:col>0</xdr:col>
      <xdr:colOff>43543</xdr:colOff>
      <xdr:row>98</xdr:row>
      <xdr:rowOff>32657</xdr:rowOff>
    </xdr:from>
    <xdr:to>
      <xdr:col>0</xdr:col>
      <xdr:colOff>827314</xdr:colOff>
      <xdr:row>98</xdr:row>
      <xdr:rowOff>698622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6485AD1-9440-4032-B6CB-D99995D9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3" y="63126257"/>
          <a:ext cx="783771" cy="665965"/>
        </a:xfrm>
        <a:prstGeom prst="rect">
          <a:avLst/>
        </a:prstGeom>
      </xdr:spPr>
    </xdr:pic>
    <xdr:clientData/>
  </xdr:twoCellAnchor>
  <xdr:twoCellAnchor>
    <xdr:from>
      <xdr:col>0</xdr:col>
      <xdr:colOff>43543</xdr:colOff>
      <xdr:row>99</xdr:row>
      <xdr:rowOff>43543</xdr:rowOff>
    </xdr:from>
    <xdr:to>
      <xdr:col>0</xdr:col>
      <xdr:colOff>936172</xdr:colOff>
      <xdr:row>99</xdr:row>
      <xdr:rowOff>594549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4BF38D0E-75C4-41DA-8A45-73AF871E0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3" y="63866486"/>
          <a:ext cx="892629" cy="551006"/>
        </a:xfrm>
        <a:prstGeom prst="rect">
          <a:avLst/>
        </a:prstGeom>
      </xdr:spPr>
    </xdr:pic>
    <xdr:clientData/>
  </xdr:twoCellAnchor>
  <xdr:twoCellAnchor>
    <xdr:from>
      <xdr:col>0</xdr:col>
      <xdr:colOff>119742</xdr:colOff>
      <xdr:row>104</xdr:row>
      <xdr:rowOff>65315</xdr:rowOff>
    </xdr:from>
    <xdr:to>
      <xdr:col>0</xdr:col>
      <xdr:colOff>827313</xdr:colOff>
      <xdr:row>104</xdr:row>
      <xdr:rowOff>660854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53444A18-2077-4E00-8F5D-E774143E7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2" y="66805629"/>
          <a:ext cx="707571" cy="595539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105</xdr:row>
      <xdr:rowOff>65314</xdr:rowOff>
    </xdr:from>
    <xdr:to>
      <xdr:col>0</xdr:col>
      <xdr:colOff>783771</xdr:colOff>
      <xdr:row>105</xdr:row>
      <xdr:rowOff>660853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1BA4411F-2CB9-48C7-9BFA-47A9CDC7D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67534971"/>
          <a:ext cx="707571" cy="595539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106</xdr:row>
      <xdr:rowOff>21772</xdr:rowOff>
    </xdr:from>
    <xdr:to>
      <xdr:col>0</xdr:col>
      <xdr:colOff>816428</xdr:colOff>
      <xdr:row>106</xdr:row>
      <xdr:rowOff>617311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D150AD0D-4A8B-4471-810A-57BB9D955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68220772"/>
          <a:ext cx="707571" cy="595539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107</xdr:row>
      <xdr:rowOff>87086</xdr:rowOff>
    </xdr:from>
    <xdr:to>
      <xdr:col>0</xdr:col>
      <xdr:colOff>891098</xdr:colOff>
      <xdr:row>107</xdr:row>
      <xdr:rowOff>555172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67531D66-BB87-49AA-8B34-54CFFB1A8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69015429"/>
          <a:ext cx="836669" cy="468086"/>
        </a:xfrm>
        <a:prstGeom prst="rect">
          <a:avLst/>
        </a:prstGeom>
      </xdr:spPr>
    </xdr:pic>
    <xdr:clientData/>
  </xdr:twoCellAnchor>
  <xdr:twoCellAnchor>
    <xdr:from>
      <xdr:col>0</xdr:col>
      <xdr:colOff>141514</xdr:colOff>
      <xdr:row>100</xdr:row>
      <xdr:rowOff>87085</xdr:rowOff>
    </xdr:from>
    <xdr:to>
      <xdr:col>0</xdr:col>
      <xdr:colOff>838200</xdr:colOff>
      <xdr:row>100</xdr:row>
      <xdr:rowOff>673504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985960D9-B6ED-4835-8B44-318DDC239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4" y="64639371"/>
          <a:ext cx="696686" cy="586419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102</xdr:row>
      <xdr:rowOff>65315</xdr:rowOff>
    </xdr:from>
    <xdr:to>
      <xdr:col>0</xdr:col>
      <xdr:colOff>819898</xdr:colOff>
      <xdr:row>102</xdr:row>
      <xdr:rowOff>674915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72E0A26B-69D2-41A4-A518-1F36DF70A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65346944"/>
          <a:ext cx="711041" cy="609600"/>
        </a:xfrm>
        <a:prstGeom prst="rect">
          <a:avLst/>
        </a:prstGeom>
      </xdr:spPr>
    </xdr:pic>
    <xdr:clientData/>
  </xdr:twoCellAnchor>
  <xdr:twoCellAnchor>
    <xdr:from>
      <xdr:col>0</xdr:col>
      <xdr:colOff>65315</xdr:colOff>
      <xdr:row>103</xdr:row>
      <xdr:rowOff>65314</xdr:rowOff>
    </xdr:from>
    <xdr:to>
      <xdr:col>0</xdr:col>
      <xdr:colOff>881744</xdr:colOff>
      <xdr:row>103</xdr:row>
      <xdr:rowOff>665957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F8E34A87-F042-4DEE-B4B6-6AB4D4AE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5" y="66076285"/>
          <a:ext cx="816429" cy="600643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108</xdr:row>
      <xdr:rowOff>65314</xdr:rowOff>
    </xdr:from>
    <xdr:to>
      <xdr:col>0</xdr:col>
      <xdr:colOff>879717</xdr:colOff>
      <xdr:row>108</xdr:row>
      <xdr:rowOff>696685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42078CFB-2084-47E3-BECF-29E595EF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69723000"/>
          <a:ext cx="770860" cy="631371"/>
        </a:xfrm>
        <a:prstGeom prst="rect">
          <a:avLst/>
        </a:prstGeom>
      </xdr:spPr>
    </xdr:pic>
    <xdr:clientData/>
  </xdr:twoCellAnchor>
  <xdr:twoCellAnchor>
    <xdr:from>
      <xdr:col>0</xdr:col>
      <xdr:colOff>283029</xdr:colOff>
      <xdr:row>109</xdr:row>
      <xdr:rowOff>21772</xdr:rowOff>
    </xdr:from>
    <xdr:to>
      <xdr:col>0</xdr:col>
      <xdr:colOff>653143</xdr:colOff>
      <xdr:row>109</xdr:row>
      <xdr:rowOff>696686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8CA7F604-6B59-479D-8C1A-F12FC29DC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029" y="70408801"/>
          <a:ext cx="370114" cy="674914"/>
        </a:xfrm>
        <a:prstGeom prst="rect">
          <a:avLst/>
        </a:prstGeom>
      </xdr:spPr>
    </xdr:pic>
    <xdr:clientData/>
  </xdr:twoCellAnchor>
  <xdr:twoCellAnchor>
    <xdr:from>
      <xdr:col>0</xdr:col>
      <xdr:colOff>337457</xdr:colOff>
      <xdr:row>110</xdr:row>
      <xdr:rowOff>43543</xdr:rowOff>
    </xdr:from>
    <xdr:to>
      <xdr:col>0</xdr:col>
      <xdr:colOff>609600</xdr:colOff>
      <xdr:row>111</xdr:row>
      <xdr:rowOff>1037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167F148E-ED47-4A1A-B9E2-A782C091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7" y="71159914"/>
          <a:ext cx="272143" cy="686837"/>
        </a:xfrm>
        <a:prstGeom prst="rect">
          <a:avLst/>
        </a:prstGeom>
      </xdr:spPr>
    </xdr:pic>
    <xdr:clientData/>
  </xdr:twoCellAnchor>
  <xdr:twoCellAnchor>
    <xdr:from>
      <xdr:col>0</xdr:col>
      <xdr:colOff>54428</xdr:colOff>
      <xdr:row>111</xdr:row>
      <xdr:rowOff>108858</xdr:rowOff>
    </xdr:from>
    <xdr:to>
      <xdr:col>0</xdr:col>
      <xdr:colOff>869765</xdr:colOff>
      <xdr:row>111</xdr:row>
      <xdr:rowOff>607981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2F11E817-B72D-47AE-8E91-FABCEEC06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71954572"/>
          <a:ext cx="815337" cy="499123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112</xdr:row>
      <xdr:rowOff>97971</xdr:rowOff>
    </xdr:from>
    <xdr:to>
      <xdr:col>0</xdr:col>
      <xdr:colOff>859972</xdr:colOff>
      <xdr:row>112</xdr:row>
      <xdr:rowOff>597094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349E0743-6A10-48E0-8F2A-A8966709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72673028"/>
          <a:ext cx="783771" cy="499123"/>
        </a:xfrm>
        <a:prstGeom prst="rect">
          <a:avLst/>
        </a:prstGeom>
      </xdr:spPr>
    </xdr:pic>
    <xdr:clientData/>
  </xdr:twoCellAnchor>
  <xdr:twoCellAnchor>
    <xdr:from>
      <xdr:col>0</xdr:col>
      <xdr:colOff>10887</xdr:colOff>
      <xdr:row>113</xdr:row>
      <xdr:rowOff>43543</xdr:rowOff>
    </xdr:from>
    <xdr:to>
      <xdr:col>0</xdr:col>
      <xdr:colOff>914401</xdr:colOff>
      <xdr:row>113</xdr:row>
      <xdr:rowOff>638966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87F3F49C-A708-4E44-9725-BD3DDD825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7" y="73347943"/>
          <a:ext cx="903514" cy="595423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114</xdr:row>
      <xdr:rowOff>87087</xdr:rowOff>
    </xdr:from>
    <xdr:to>
      <xdr:col>0</xdr:col>
      <xdr:colOff>906357</xdr:colOff>
      <xdr:row>114</xdr:row>
      <xdr:rowOff>620487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D6BA7ED1-DE9D-4B74-93D1-8DA03B66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74120830"/>
          <a:ext cx="851928" cy="533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76200</xdr:rowOff>
    </xdr:from>
    <xdr:to>
      <xdr:col>0</xdr:col>
      <xdr:colOff>895437</xdr:colOff>
      <xdr:row>116</xdr:row>
      <xdr:rowOff>631371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D846FDD2-ACF4-4ACC-9960-449CABC1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409800"/>
          <a:ext cx="895437" cy="555171"/>
        </a:xfrm>
        <a:prstGeom prst="rect">
          <a:avLst/>
        </a:prstGeom>
      </xdr:spPr>
    </xdr:pic>
    <xdr:clientData/>
  </xdr:twoCellAnchor>
  <xdr:twoCellAnchor>
    <xdr:from>
      <xdr:col>0</xdr:col>
      <xdr:colOff>54428</xdr:colOff>
      <xdr:row>117</xdr:row>
      <xdr:rowOff>119744</xdr:rowOff>
    </xdr:from>
    <xdr:to>
      <xdr:col>0</xdr:col>
      <xdr:colOff>859971</xdr:colOff>
      <xdr:row>117</xdr:row>
      <xdr:rowOff>649564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85E3E87C-A82A-4CDE-BF6A-4EFEC7F41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75612173"/>
          <a:ext cx="805543" cy="529820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118</xdr:row>
      <xdr:rowOff>54429</xdr:rowOff>
    </xdr:from>
    <xdr:to>
      <xdr:col>0</xdr:col>
      <xdr:colOff>849085</xdr:colOff>
      <xdr:row>118</xdr:row>
      <xdr:rowOff>566058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960E5909-B215-4346-9B47-CA056AED8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76276200"/>
          <a:ext cx="783771" cy="511629"/>
        </a:xfrm>
        <a:prstGeom prst="rect">
          <a:avLst/>
        </a:prstGeom>
      </xdr:spPr>
    </xdr:pic>
    <xdr:clientData/>
  </xdr:twoCellAnchor>
  <xdr:twoCellAnchor>
    <xdr:from>
      <xdr:col>0</xdr:col>
      <xdr:colOff>43543</xdr:colOff>
      <xdr:row>119</xdr:row>
      <xdr:rowOff>32658</xdr:rowOff>
    </xdr:from>
    <xdr:to>
      <xdr:col>0</xdr:col>
      <xdr:colOff>903910</xdr:colOff>
      <xdr:row>119</xdr:row>
      <xdr:rowOff>718458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120A2309-C32A-4B51-A9D1-1C328A158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3" y="76983772"/>
          <a:ext cx="860367" cy="685800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120</xdr:row>
      <xdr:rowOff>87086</xdr:rowOff>
    </xdr:from>
    <xdr:to>
      <xdr:col>0</xdr:col>
      <xdr:colOff>885371</xdr:colOff>
      <xdr:row>120</xdr:row>
      <xdr:rowOff>696686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83713C9-FB99-48C0-96FE-A4CB1FE82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77767543"/>
          <a:ext cx="820057" cy="60960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121</xdr:row>
      <xdr:rowOff>43544</xdr:rowOff>
    </xdr:from>
    <xdr:to>
      <xdr:col>0</xdr:col>
      <xdr:colOff>914400</xdr:colOff>
      <xdr:row>121</xdr:row>
      <xdr:rowOff>712780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F76CFA79-1506-41EF-8E85-EA43B8C0B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78453344"/>
          <a:ext cx="805543" cy="669236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122</xdr:row>
      <xdr:rowOff>65315</xdr:rowOff>
    </xdr:from>
    <xdr:to>
      <xdr:col>0</xdr:col>
      <xdr:colOff>866747</xdr:colOff>
      <xdr:row>122</xdr:row>
      <xdr:rowOff>707571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30DF42CD-29BC-4E34-975D-66DDD2FDA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79204458"/>
          <a:ext cx="790546" cy="642256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123</xdr:row>
      <xdr:rowOff>54430</xdr:rowOff>
    </xdr:from>
    <xdr:to>
      <xdr:col>0</xdr:col>
      <xdr:colOff>892628</xdr:colOff>
      <xdr:row>123</xdr:row>
      <xdr:rowOff>589460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B91CD425-6E66-47EB-BF46-1554F1090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79922916"/>
          <a:ext cx="870857" cy="535030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124</xdr:row>
      <xdr:rowOff>65315</xdr:rowOff>
    </xdr:from>
    <xdr:to>
      <xdr:col>0</xdr:col>
      <xdr:colOff>865507</xdr:colOff>
      <xdr:row>124</xdr:row>
      <xdr:rowOff>664029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6B461E18-8606-4DB4-99E4-FF57B09BE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80663144"/>
          <a:ext cx="811078" cy="598714"/>
        </a:xfrm>
        <a:prstGeom prst="rect">
          <a:avLst/>
        </a:prstGeom>
      </xdr:spPr>
    </xdr:pic>
    <xdr:clientData/>
  </xdr:twoCellAnchor>
  <xdr:twoCellAnchor>
    <xdr:from>
      <xdr:col>0</xdr:col>
      <xdr:colOff>21773</xdr:colOff>
      <xdr:row>125</xdr:row>
      <xdr:rowOff>76200</xdr:rowOff>
    </xdr:from>
    <xdr:to>
      <xdr:col>0</xdr:col>
      <xdr:colOff>866015</xdr:colOff>
      <xdr:row>125</xdr:row>
      <xdr:rowOff>653143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36042AF8-B305-4692-A8F0-5BD85BBFF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3" y="82785857"/>
          <a:ext cx="844242" cy="576943"/>
        </a:xfrm>
        <a:prstGeom prst="rect">
          <a:avLst/>
        </a:prstGeom>
      </xdr:spPr>
    </xdr:pic>
    <xdr:clientData/>
  </xdr:twoCellAnchor>
  <xdr:twoCellAnchor>
    <xdr:from>
      <xdr:col>0</xdr:col>
      <xdr:colOff>32657</xdr:colOff>
      <xdr:row>126</xdr:row>
      <xdr:rowOff>65314</xdr:rowOff>
    </xdr:from>
    <xdr:to>
      <xdr:col>0</xdr:col>
      <xdr:colOff>855582</xdr:colOff>
      <xdr:row>126</xdr:row>
      <xdr:rowOff>664029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354609F5-169C-4310-870B-FD929998A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" y="82121828"/>
          <a:ext cx="822925" cy="598715"/>
        </a:xfrm>
        <a:prstGeom prst="rect">
          <a:avLst/>
        </a:prstGeom>
      </xdr:spPr>
    </xdr:pic>
    <xdr:clientData/>
  </xdr:twoCellAnchor>
  <xdr:twoCellAnchor>
    <xdr:from>
      <xdr:col>0</xdr:col>
      <xdr:colOff>10885</xdr:colOff>
      <xdr:row>127</xdr:row>
      <xdr:rowOff>43543</xdr:rowOff>
    </xdr:from>
    <xdr:to>
      <xdr:col>0</xdr:col>
      <xdr:colOff>921247</xdr:colOff>
      <xdr:row>127</xdr:row>
      <xdr:rowOff>707572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4F096FC-8486-45BF-883F-D5A108C76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" y="82829400"/>
          <a:ext cx="910362" cy="664029"/>
        </a:xfrm>
        <a:prstGeom prst="rect">
          <a:avLst/>
        </a:prstGeom>
      </xdr:spPr>
    </xdr:pic>
    <xdr:clientData/>
  </xdr:twoCellAnchor>
  <xdr:twoCellAnchor>
    <xdr:from>
      <xdr:col>0</xdr:col>
      <xdr:colOff>141516</xdr:colOff>
      <xdr:row>128</xdr:row>
      <xdr:rowOff>43543</xdr:rowOff>
    </xdr:from>
    <xdr:to>
      <xdr:col>0</xdr:col>
      <xdr:colOff>808154</xdr:colOff>
      <xdr:row>128</xdr:row>
      <xdr:rowOff>664029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DBCB4C53-8B1B-4923-BED0-4925D8FBD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6" y="83558743"/>
          <a:ext cx="666638" cy="620486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129</xdr:row>
      <xdr:rowOff>185058</xdr:rowOff>
    </xdr:from>
    <xdr:to>
      <xdr:col>0</xdr:col>
      <xdr:colOff>881743</xdr:colOff>
      <xdr:row>129</xdr:row>
      <xdr:rowOff>542478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8488FD23-6647-4D35-B7FD-6653EE59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84429601"/>
          <a:ext cx="827314" cy="3574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</xdr:row>
      <xdr:rowOff>76200</xdr:rowOff>
    </xdr:from>
    <xdr:to>
      <xdr:col>0</xdr:col>
      <xdr:colOff>907762</xdr:colOff>
      <xdr:row>130</xdr:row>
      <xdr:rowOff>489857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93FB2C24-58E5-4E2C-9B0E-5E6F38776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050086"/>
          <a:ext cx="907762" cy="4136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32657</xdr:rowOff>
    </xdr:from>
    <xdr:to>
      <xdr:col>0</xdr:col>
      <xdr:colOff>907762</xdr:colOff>
      <xdr:row>131</xdr:row>
      <xdr:rowOff>446314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865A47DD-9611-46B6-8D6C-8BD03E542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35886"/>
          <a:ext cx="907762" cy="413657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132</xdr:row>
      <xdr:rowOff>152400</xdr:rowOff>
    </xdr:from>
    <xdr:to>
      <xdr:col>0</xdr:col>
      <xdr:colOff>918648</xdr:colOff>
      <xdr:row>132</xdr:row>
      <xdr:rowOff>566057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6950BAD7-C770-4A7C-8671-6EE50E130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6" y="86584971"/>
          <a:ext cx="907762" cy="413657"/>
        </a:xfrm>
        <a:prstGeom prst="rect">
          <a:avLst/>
        </a:prstGeom>
      </xdr:spPr>
    </xdr:pic>
    <xdr:clientData/>
  </xdr:twoCellAnchor>
  <xdr:twoCellAnchor>
    <xdr:from>
      <xdr:col>0</xdr:col>
      <xdr:colOff>21772</xdr:colOff>
      <xdr:row>133</xdr:row>
      <xdr:rowOff>185057</xdr:rowOff>
    </xdr:from>
    <xdr:to>
      <xdr:col>0</xdr:col>
      <xdr:colOff>929534</xdr:colOff>
      <xdr:row>133</xdr:row>
      <xdr:rowOff>598714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E91C916D-9575-4DF3-A3FB-D9399801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2" y="87346971"/>
          <a:ext cx="907762" cy="4136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</xdr:row>
      <xdr:rowOff>141515</xdr:rowOff>
    </xdr:from>
    <xdr:to>
      <xdr:col>0</xdr:col>
      <xdr:colOff>907762</xdr:colOff>
      <xdr:row>134</xdr:row>
      <xdr:rowOff>555172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19B45E64-8DCB-4CE3-84DD-AB0F0A0D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32772"/>
          <a:ext cx="907762" cy="413657"/>
        </a:xfrm>
        <a:prstGeom prst="rect">
          <a:avLst/>
        </a:prstGeom>
      </xdr:spPr>
    </xdr:pic>
    <xdr:clientData/>
  </xdr:twoCellAnchor>
  <xdr:twoCellAnchor>
    <xdr:from>
      <xdr:col>0</xdr:col>
      <xdr:colOff>65315</xdr:colOff>
      <xdr:row>135</xdr:row>
      <xdr:rowOff>152400</xdr:rowOff>
    </xdr:from>
    <xdr:to>
      <xdr:col>0</xdr:col>
      <xdr:colOff>937029</xdr:colOff>
      <xdr:row>135</xdr:row>
      <xdr:rowOff>631371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F0454A43-1B8B-4266-A0F6-081C9FF91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5" y="88773000"/>
          <a:ext cx="871714" cy="478971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138</xdr:row>
      <xdr:rowOff>163287</xdr:rowOff>
    </xdr:from>
    <xdr:to>
      <xdr:col>0</xdr:col>
      <xdr:colOff>881743</xdr:colOff>
      <xdr:row>138</xdr:row>
      <xdr:rowOff>544910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4E7DD2BF-E345-4B11-A631-DB214C136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89513230"/>
          <a:ext cx="827314" cy="381623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139</xdr:row>
      <xdr:rowOff>141514</xdr:rowOff>
    </xdr:from>
    <xdr:to>
      <xdr:col>0</xdr:col>
      <xdr:colOff>903514</xdr:colOff>
      <xdr:row>139</xdr:row>
      <xdr:rowOff>523137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1A3D6A9-2B40-4EF9-986D-BE6EBDD0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90220800"/>
          <a:ext cx="827314" cy="3816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195943</xdr:rowOff>
    </xdr:from>
    <xdr:to>
      <xdr:col>0</xdr:col>
      <xdr:colOff>920078</xdr:colOff>
      <xdr:row>140</xdr:row>
      <xdr:rowOff>587828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D4B24D45-9C16-4364-BCF0-C545F2AE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004572"/>
          <a:ext cx="920078" cy="39188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141</xdr:row>
      <xdr:rowOff>185057</xdr:rowOff>
    </xdr:from>
    <xdr:to>
      <xdr:col>0</xdr:col>
      <xdr:colOff>892941</xdr:colOff>
      <xdr:row>141</xdr:row>
      <xdr:rowOff>576943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F5973214-76FE-404A-8E60-D6F80ACA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91723028"/>
          <a:ext cx="892940" cy="3918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142</xdr:row>
      <xdr:rowOff>141515</xdr:rowOff>
    </xdr:from>
    <xdr:to>
      <xdr:col>0</xdr:col>
      <xdr:colOff>935852</xdr:colOff>
      <xdr:row>142</xdr:row>
      <xdr:rowOff>544287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5E209748-BD4D-476B-9FAF-560C0594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408829"/>
          <a:ext cx="935852" cy="402772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143</xdr:row>
      <xdr:rowOff>185058</xdr:rowOff>
    </xdr:from>
    <xdr:to>
      <xdr:col>0</xdr:col>
      <xdr:colOff>907036</xdr:colOff>
      <xdr:row>143</xdr:row>
      <xdr:rowOff>566058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4C6263FB-BE6D-4202-9DE7-86FB4F00A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93181715"/>
          <a:ext cx="885265" cy="381000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144</xdr:row>
      <xdr:rowOff>174172</xdr:rowOff>
    </xdr:from>
    <xdr:to>
      <xdr:col>0</xdr:col>
      <xdr:colOff>921444</xdr:colOff>
      <xdr:row>144</xdr:row>
      <xdr:rowOff>566058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27988370-6AD7-4B98-BDEC-134C0B2FD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6" y="93900172"/>
          <a:ext cx="910558" cy="391886"/>
        </a:xfrm>
        <a:prstGeom prst="rect">
          <a:avLst/>
        </a:prstGeom>
      </xdr:spPr>
    </xdr:pic>
    <xdr:clientData/>
  </xdr:twoCellAnchor>
  <xdr:twoCellAnchor>
    <xdr:from>
      <xdr:col>0</xdr:col>
      <xdr:colOff>141514</xdr:colOff>
      <xdr:row>146</xdr:row>
      <xdr:rowOff>32657</xdr:rowOff>
    </xdr:from>
    <xdr:to>
      <xdr:col>0</xdr:col>
      <xdr:colOff>669902</xdr:colOff>
      <xdr:row>146</xdr:row>
      <xdr:rowOff>696685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D462FB11-CA2A-486D-ADE6-FBF0C22CC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4" y="94488000"/>
          <a:ext cx="528388" cy="6640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87085</xdr:rowOff>
    </xdr:from>
    <xdr:to>
      <xdr:col>0</xdr:col>
      <xdr:colOff>903569</xdr:colOff>
      <xdr:row>147</xdr:row>
      <xdr:rowOff>642256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1D2CB4CE-B19A-4E5B-ACDB-D437A875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271771"/>
          <a:ext cx="903569" cy="5551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</xdr:row>
      <xdr:rowOff>119742</xdr:rowOff>
    </xdr:from>
    <xdr:to>
      <xdr:col>0</xdr:col>
      <xdr:colOff>945922</xdr:colOff>
      <xdr:row>148</xdr:row>
      <xdr:rowOff>587827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F6D578BC-566A-4328-A431-BF6C4D29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033771"/>
          <a:ext cx="945922" cy="468085"/>
        </a:xfrm>
        <a:prstGeom prst="rect">
          <a:avLst/>
        </a:prstGeom>
      </xdr:spPr>
    </xdr:pic>
    <xdr:clientData/>
  </xdr:twoCellAnchor>
  <xdr:twoCellAnchor>
    <xdr:from>
      <xdr:col>0</xdr:col>
      <xdr:colOff>43544</xdr:colOff>
      <xdr:row>152</xdr:row>
      <xdr:rowOff>76200</xdr:rowOff>
    </xdr:from>
    <xdr:to>
      <xdr:col>0</xdr:col>
      <xdr:colOff>892630</xdr:colOff>
      <xdr:row>152</xdr:row>
      <xdr:rowOff>612739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FF1D44B3-3EC8-4CD7-9DD5-B32F0A15A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4" y="96719571"/>
          <a:ext cx="849086" cy="53653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97971</xdr:rowOff>
    </xdr:from>
    <xdr:to>
      <xdr:col>0</xdr:col>
      <xdr:colOff>926531</xdr:colOff>
      <xdr:row>153</xdr:row>
      <xdr:rowOff>685800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1B2F1BB7-1E7E-4575-A822-D039D77F2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470685"/>
          <a:ext cx="926531" cy="587829"/>
        </a:xfrm>
        <a:prstGeom prst="rect">
          <a:avLst/>
        </a:prstGeom>
      </xdr:spPr>
    </xdr:pic>
    <xdr:clientData/>
  </xdr:twoCellAnchor>
  <xdr:twoCellAnchor>
    <xdr:from>
      <xdr:col>0</xdr:col>
      <xdr:colOff>97973</xdr:colOff>
      <xdr:row>154</xdr:row>
      <xdr:rowOff>54430</xdr:rowOff>
    </xdr:from>
    <xdr:to>
      <xdr:col>0</xdr:col>
      <xdr:colOff>827187</xdr:colOff>
      <xdr:row>154</xdr:row>
      <xdr:rowOff>609602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C9F0E8B1-F1DF-47AC-8447-D35ADAD0E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3" y="98156487"/>
          <a:ext cx="729214" cy="555172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156</xdr:row>
      <xdr:rowOff>108857</xdr:rowOff>
    </xdr:from>
    <xdr:to>
      <xdr:col>0</xdr:col>
      <xdr:colOff>870857</xdr:colOff>
      <xdr:row>156</xdr:row>
      <xdr:rowOff>628319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E3964B04-47C5-43B6-8316-E9DD59874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98940257"/>
          <a:ext cx="805543" cy="519462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157</xdr:row>
      <xdr:rowOff>65315</xdr:rowOff>
    </xdr:from>
    <xdr:to>
      <xdr:col>0</xdr:col>
      <xdr:colOff>901979</xdr:colOff>
      <xdr:row>157</xdr:row>
      <xdr:rowOff>664029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CEE51E99-92A1-4758-92CC-9F41484B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99626058"/>
          <a:ext cx="836665" cy="598714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158</xdr:row>
      <xdr:rowOff>152400</xdr:rowOff>
    </xdr:from>
    <xdr:to>
      <xdr:col>0</xdr:col>
      <xdr:colOff>925286</xdr:colOff>
      <xdr:row>158</xdr:row>
      <xdr:rowOff>602609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CF06DADA-4EAC-4E96-9D10-41322873E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6" y="100442486"/>
          <a:ext cx="914400" cy="450209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159</xdr:row>
      <xdr:rowOff>206828</xdr:rowOff>
    </xdr:from>
    <xdr:to>
      <xdr:col>0</xdr:col>
      <xdr:colOff>880476</xdr:colOff>
      <xdr:row>159</xdr:row>
      <xdr:rowOff>533399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833F93F9-25EE-4B4F-A41C-903557B4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101226257"/>
          <a:ext cx="815162" cy="326571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160</xdr:row>
      <xdr:rowOff>174171</xdr:rowOff>
    </xdr:from>
    <xdr:to>
      <xdr:col>0</xdr:col>
      <xdr:colOff>912710</xdr:colOff>
      <xdr:row>160</xdr:row>
      <xdr:rowOff>500743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14BC7E96-B42A-43B8-AFAA-C0443B404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101922942"/>
          <a:ext cx="890939" cy="326572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161</xdr:row>
      <xdr:rowOff>152400</xdr:rowOff>
    </xdr:from>
    <xdr:to>
      <xdr:col>0</xdr:col>
      <xdr:colOff>924785</xdr:colOff>
      <xdr:row>161</xdr:row>
      <xdr:rowOff>522515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DB632F6B-7873-40EF-A67A-FF77B64FC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6" y="102630514"/>
          <a:ext cx="913899" cy="37011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185058</xdr:rowOff>
    </xdr:from>
    <xdr:to>
      <xdr:col>0</xdr:col>
      <xdr:colOff>947057</xdr:colOff>
      <xdr:row>162</xdr:row>
      <xdr:rowOff>507522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5C488735-3E96-486C-8DA7-E9F9903C4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392515"/>
          <a:ext cx="947057" cy="322464"/>
        </a:xfrm>
        <a:prstGeom prst="rect">
          <a:avLst/>
        </a:prstGeom>
      </xdr:spPr>
    </xdr:pic>
    <xdr:clientData/>
  </xdr:twoCellAnchor>
  <xdr:twoCellAnchor>
    <xdr:from>
      <xdr:col>0</xdr:col>
      <xdr:colOff>130628</xdr:colOff>
      <xdr:row>163</xdr:row>
      <xdr:rowOff>54429</xdr:rowOff>
    </xdr:from>
    <xdr:to>
      <xdr:col>0</xdr:col>
      <xdr:colOff>872040</xdr:colOff>
      <xdr:row>163</xdr:row>
      <xdr:rowOff>696686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A001BC03-A71C-465F-BA7D-0AD431A05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8" y="103991229"/>
          <a:ext cx="741412" cy="642257"/>
        </a:xfrm>
        <a:prstGeom prst="rect">
          <a:avLst/>
        </a:prstGeom>
      </xdr:spPr>
    </xdr:pic>
    <xdr:clientData/>
  </xdr:twoCellAnchor>
  <xdr:twoCellAnchor>
    <xdr:from>
      <xdr:col>0</xdr:col>
      <xdr:colOff>97972</xdr:colOff>
      <xdr:row>164</xdr:row>
      <xdr:rowOff>65314</xdr:rowOff>
    </xdr:from>
    <xdr:to>
      <xdr:col>0</xdr:col>
      <xdr:colOff>873458</xdr:colOff>
      <xdr:row>164</xdr:row>
      <xdr:rowOff>642257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7EE87E78-CDBD-453C-B35F-49097E7B9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2" y="104731457"/>
          <a:ext cx="775486" cy="57694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191</xdr:row>
      <xdr:rowOff>43543</xdr:rowOff>
    </xdr:from>
    <xdr:to>
      <xdr:col>0</xdr:col>
      <xdr:colOff>772886</xdr:colOff>
      <xdr:row>191</xdr:row>
      <xdr:rowOff>683603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6C3C6F46-84B8-489D-8FEA-1F98924C1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24401943"/>
          <a:ext cx="620486" cy="640060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192</xdr:row>
      <xdr:rowOff>65315</xdr:rowOff>
    </xdr:from>
    <xdr:to>
      <xdr:col>0</xdr:col>
      <xdr:colOff>759902</xdr:colOff>
      <xdr:row>192</xdr:row>
      <xdr:rowOff>696686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D1668A1F-CD6D-4D88-9B18-C6FE78BD1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125153058"/>
          <a:ext cx="596617" cy="631371"/>
        </a:xfrm>
        <a:prstGeom prst="rect">
          <a:avLst/>
        </a:prstGeom>
      </xdr:spPr>
    </xdr:pic>
    <xdr:clientData/>
  </xdr:twoCellAnchor>
  <xdr:twoCellAnchor>
    <xdr:from>
      <xdr:col>0</xdr:col>
      <xdr:colOff>97971</xdr:colOff>
      <xdr:row>193</xdr:row>
      <xdr:rowOff>65315</xdr:rowOff>
    </xdr:from>
    <xdr:to>
      <xdr:col>0</xdr:col>
      <xdr:colOff>892628</xdr:colOff>
      <xdr:row>193</xdr:row>
      <xdr:rowOff>712983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5249A30A-D3A6-435B-BE38-734C2D2A0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" y="125882401"/>
          <a:ext cx="794657" cy="647668"/>
        </a:xfrm>
        <a:prstGeom prst="rect">
          <a:avLst/>
        </a:prstGeom>
      </xdr:spPr>
    </xdr:pic>
    <xdr:clientData/>
  </xdr:twoCellAnchor>
  <xdr:twoCellAnchor>
    <xdr:from>
      <xdr:col>0</xdr:col>
      <xdr:colOff>119744</xdr:colOff>
      <xdr:row>194</xdr:row>
      <xdr:rowOff>76200</xdr:rowOff>
    </xdr:from>
    <xdr:to>
      <xdr:col>0</xdr:col>
      <xdr:colOff>849990</xdr:colOff>
      <xdr:row>194</xdr:row>
      <xdr:rowOff>696685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8BCA1206-D72C-4325-B2C1-06336E9A5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4" y="126622629"/>
          <a:ext cx="730246" cy="620485"/>
        </a:xfrm>
        <a:prstGeom prst="rect">
          <a:avLst/>
        </a:prstGeom>
      </xdr:spPr>
    </xdr:pic>
    <xdr:clientData/>
  </xdr:twoCellAnchor>
  <xdr:twoCellAnchor>
    <xdr:from>
      <xdr:col>0</xdr:col>
      <xdr:colOff>43543</xdr:colOff>
      <xdr:row>195</xdr:row>
      <xdr:rowOff>43544</xdr:rowOff>
    </xdr:from>
    <xdr:to>
      <xdr:col>0</xdr:col>
      <xdr:colOff>832758</xdr:colOff>
      <xdr:row>195</xdr:row>
      <xdr:rowOff>674916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9A315556-A8C0-44E1-A90C-6A070F0D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3" y="127319315"/>
          <a:ext cx="789215" cy="631372"/>
        </a:xfrm>
        <a:prstGeom prst="rect">
          <a:avLst/>
        </a:prstGeom>
      </xdr:spPr>
    </xdr:pic>
    <xdr:clientData/>
  </xdr:twoCellAnchor>
  <xdr:twoCellAnchor>
    <xdr:from>
      <xdr:col>0</xdr:col>
      <xdr:colOff>43543</xdr:colOff>
      <xdr:row>196</xdr:row>
      <xdr:rowOff>32657</xdr:rowOff>
    </xdr:from>
    <xdr:to>
      <xdr:col>0</xdr:col>
      <xdr:colOff>832758</xdr:colOff>
      <xdr:row>196</xdr:row>
      <xdr:rowOff>664029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9437F0ED-408F-4A29-BE94-4698C30DC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3" y="128037771"/>
          <a:ext cx="789215" cy="631372"/>
        </a:xfrm>
        <a:prstGeom prst="rect">
          <a:avLst/>
        </a:prstGeom>
      </xdr:spPr>
    </xdr:pic>
    <xdr:clientData/>
  </xdr:twoCellAnchor>
  <xdr:twoCellAnchor>
    <xdr:from>
      <xdr:col>0</xdr:col>
      <xdr:colOff>97972</xdr:colOff>
      <xdr:row>197</xdr:row>
      <xdr:rowOff>76200</xdr:rowOff>
    </xdr:from>
    <xdr:to>
      <xdr:col>0</xdr:col>
      <xdr:colOff>870858</xdr:colOff>
      <xdr:row>197</xdr:row>
      <xdr:rowOff>697673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404AFACA-F29F-4AF8-8EEB-2FFD36A0A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2" y="128810657"/>
          <a:ext cx="772886" cy="621473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198</xdr:row>
      <xdr:rowOff>54429</xdr:rowOff>
    </xdr:from>
    <xdr:to>
      <xdr:col>0</xdr:col>
      <xdr:colOff>841799</xdr:colOff>
      <xdr:row>198</xdr:row>
      <xdr:rowOff>685800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658A3A2E-982F-43CB-84F2-CAAAF301A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29518229"/>
          <a:ext cx="765599" cy="63137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199</xdr:row>
      <xdr:rowOff>174172</xdr:rowOff>
    </xdr:from>
    <xdr:to>
      <xdr:col>0</xdr:col>
      <xdr:colOff>867807</xdr:colOff>
      <xdr:row>199</xdr:row>
      <xdr:rowOff>489858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DBC6F04F-C560-4624-BE7A-5A589F214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30367315"/>
          <a:ext cx="791607" cy="315686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200</xdr:row>
      <xdr:rowOff>43543</xdr:rowOff>
    </xdr:from>
    <xdr:to>
      <xdr:col>0</xdr:col>
      <xdr:colOff>846626</xdr:colOff>
      <xdr:row>200</xdr:row>
      <xdr:rowOff>685800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A9C4DBD8-3333-4B2B-A5D6-4160738D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6" y="130966029"/>
          <a:ext cx="835740" cy="642257"/>
        </a:xfrm>
        <a:prstGeom prst="rect">
          <a:avLst/>
        </a:prstGeom>
      </xdr:spPr>
    </xdr:pic>
    <xdr:clientData/>
  </xdr:twoCellAnchor>
  <xdr:twoCellAnchor>
    <xdr:from>
      <xdr:col>0</xdr:col>
      <xdr:colOff>65315</xdr:colOff>
      <xdr:row>201</xdr:row>
      <xdr:rowOff>21772</xdr:rowOff>
    </xdr:from>
    <xdr:to>
      <xdr:col>0</xdr:col>
      <xdr:colOff>849712</xdr:colOff>
      <xdr:row>201</xdr:row>
      <xdr:rowOff>718457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B33DB4FC-353D-4E32-A0CC-DB27E89A9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5" y="131673601"/>
          <a:ext cx="784397" cy="6966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</xdr:row>
      <xdr:rowOff>195943</xdr:rowOff>
    </xdr:from>
    <xdr:to>
      <xdr:col>0</xdr:col>
      <xdr:colOff>889909</xdr:colOff>
      <xdr:row>202</xdr:row>
      <xdr:rowOff>555172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9916F347-FB32-4906-9B34-D9B68272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577114"/>
          <a:ext cx="889909" cy="359229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203</xdr:row>
      <xdr:rowOff>32657</xdr:rowOff>
    </xdr:from>
    <xdr:to>
      <xdr:col>0</xdr:col>
      <xdr:colOff>738855</xdr:colOff>
      <xdr:row>203</xdr:row>
      <xdr:rowOff>653143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7A8D1848-F166-4A07-8CA4-EEB19F3E7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33143171"/>
          <a:ext cx="662655" cy="620486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204</xdr:row>
      <xdr:rowOff>43543</xdr:rowOff>
    </xdr:from>
    <xdr:to>
      <xdr:col>0</xdr:col>
      <xdr:colOff>772886</xdr:colOff>
      <xdr:row>204</xdr:row>
      <xdr:rowOff>670152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10354CB8-D4A7-4B5E-8993-C33CD70D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133883400"/>
          <a:ext cx="653143" cy="626609"/>
        </a:xfrm>
        <a:prstGeom prst="rect">
          <a:avLst/>
        </a:prstGeom>
      </xdr:spPr>
    </xdr:pic>
    <xdr:clientData/>
  </xdr:twoCellAnchor>
  <xdr:twoCellAnchor>
    <xdr:from>
      <xdr:col>0</xdr:col>
      <xdr:colOff>32657</xdr:colOff>
      <xdr:row>205</xdr:row>
      <xdr:rowOff>43544</xdr:rowOff>
    </xdr:from>
    <xdr:to>
      <xdr:col>0</xdr:col>
      <xdr:colOff>909721</xdr:colOff>
      <xdr:row>205</xdr:row>
      <xdr:rowOff>642258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215F5ABF-F307-43E8-9E1F-C41504084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" y="134612744"/>
          <a:ext cx="877064" cy="598714"/>
        </a:xfrm>
        <a:prstGeom prst="rect">
          <a:avLst/>
        </a:prstGeom>
      </xdr:spPr>
    </xdr:pic>
    <xdr:clientData/>
  </xdr:twoCellAnchor>
  <xdr:twoCellAnchor>
    <xdr:from>
      <xdr:col>0</xdr:col>
      <xdr:colOff>87086</xdr:colOff>
      <xdr:row>206</xdr:row>
      <xdr:rowOff>65315</xdr:rowOff>
    </xdr:from>
    <xdr:to>
      <xdr:col>0</xdr:col>
      <xdr:colOff>910685</xdr:colOff>
      <xdr:row>206</xdr:row>
      <xdr:rowOff>653143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E8968B5A-55A9-4F6E-9A88-8FB26449A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6" y="135363858"/>
          <a:ext cx="823599" cy="587828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207</xdr:row>
      <xdr:rowOff>21772</xdr:rowOff>
    </xdr:from>
    <xdr:to>
      <xdr:col>0</xdr:col>
      <xdr:colOff>745881</xdr:colOff>
      <xdr:row>207</xdr:row>
      <xdr:rowOff>707572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4FFC66-C4BF-4757-A029-6547444B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36049658"/>
          <a:ext cx="593481" cy="685800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208</xdr:row>
      <xdr:rowOff>54431</xdr:rowOff>
    </xdr:from>
    <xdr:to>
      <xdr:col>0</xdr:col>
      <xdr:colOff>485161</xdr:colOff>
      <xdr:row>208</xdr:row>
      <xdr:rowOff>631373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9B94506C-DFB9-45CD-895C-47DEA4ACC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6" y="136811660"/>
          <a:ext cx="474275" cy="576942"/>
        </a:xfrm>
        <a:prstGeom prst="rect">
          <a:avLst/>
        </a:prstGeom>
      </xdr:spPr>
    </xdr:pic>
    <xdr:clientData/>
  </xdr:twoCellAnchor>
  <xdr:twoCellAnchor>
    <xdr:from>
      <xdr:col>0</xdr:col>
      <xdr:colOff>522514</xdr:colOff>
      <xdr:row>208</xdr:row>
      <xdr:rowOff>21773</xdr:rowOff>
    </xdr:from>
    <xdr:to>
      <xdr:col>0</xdr:col>
      <xdr:colOff>838200</xdr:colOff>
      <xdr:row>208</xdr:row>
      <xdr:rowOff>341347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ECA43638-BA5F-4E3D-9AEF-FFAED20B9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514" y="136779002"/>
          <a:ext cx="315686" cy="319574"/>
        </a:xfrm>
        <a:prstGeom prst="rect">
          <a:avLst/>
        </a:prstGeom>
      </xdr:spPr>
    </xdr:pic>
    <xdr:clientData/>
  </xdr:twoCellAnchor>
  <xdr:twoCellAnchor>
    <xdr:from>
      <xdr:col>0</xdr:col>
      <xdr:colOff>511630</xdr:colOff>
      <xdr:row>208</xdr:row>
      <xdr:rowOff>363171</xdr:rowOff>
    </xdr:from>
    <xdr:to>
      <xdr:col>0</xdr:col>
      <xdr:colOff>870858</xdr:colOff>
      <xdr:row>208</xdr:row>
      <xdr:rowOff>696685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53FF468F-E9BD-40A0-AEC9-B38A1A85C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630" y="137120400"/>
          <a:ext cx="359228" cy="333514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209</xdr:row>
      <xdr:rowOff>97971</xdr:rowOff>
    </xdr:from>
    <xdr:to>
      <xdr:col>0</xdr:col>
      <xdr:colOff>708501</xdr:colOff>
      <xdr:row>209</xdr:row>
      <xdr:rowOff>674914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491CBAA2-FF0A-4773-BA6B-380DEBBF7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137584542"/>
          <a:ext cx="556100" cy="576943"/>
        </a:xfrm>
        <a:prstGeom prst="rect">
          <a:avLst/>
        </a:prstGeom>
      </xdr:spPr>
    </xdr:pic>
    <xdr:clientData/>
  </xdr:twoCellAnchor>
  <xdr:twoCellAnchor>
    <xdr:from>
      <xdr:col>0</xdr:col>
      <xdr:colOff>174173</xdr:colOff>
      <xdr:row>210</xdr:row>
      <xdr:rowOff>43544</xdr:rowOff>
    </xdr:from>
    <xdr:to>
      <xdr:col>0</xdr:col>
      <xdr:colOff>740229</xdr:colOff>
      <xdr:row>210</xdr:row>
      <xdr:rowOff>644876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89A0354E-895E-4A3B-BB20-AF28B9909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3" y="138259458"/>
          <a:ext cx="566056" cy="601332"/>
        </a:xfrm>
        <a:prstGeom prst="rect">
          <a:avLst/>
        </a:prstGeom>
      </xdr:spPr>
    </xdr:pic>
    <xdr:clientData/>
  </xdr:twoCellAnchor>
  <xdr:twoCellAnchor>
    <xdr:from>
      <xdr:col>0</xdr:col>
      <xdr:colOff>130628</xdr:colOff>
      <xdr:row>211</xdr:row>
      <xdr:rowOff>32658</xdr:rowOff>
    </xdr:from>
    <xdr:to>
      <xdr:col>0</xdr:col>
      <xdr:colOff>751114</xdr:colOff>
      <xdr:row>211</xdr:row>
      <xdr:rowOff>686272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17AED6D3-3F84-42F6-80AC-EC7BD0C4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8" y="138977915"/>
          <a:ext cx="620486" cy="653614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213</xdr:row>
      <xdr:rowOff>54428</xdr:rowOff>
    </xdr:from>
    <xdr:to>
      <xdr:col>0</xdr:col>
      <xdr:colOff>729343</xdr:colOff>
      <xdr:row>213</xdr:row>
      <xdr:rowOff>695780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979CB026-F636-4484-9E84-52A344303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139729028"/>
          <a:ext cx="620486" cy="641352"/>
        </a:xfrm>
        <a:prstGeom prst="rect">
          <a:avLst/>
        </a:prstGeom>
      </xdr:spPr>
    </xdr:pic>
    <xdr:clientData/>
  </xdr:twoCellAnchor>
  <xdr:twoCellAnchor>
    <xdr:from>
      <xdr:col>0</xdr:col>
      <xdr:colOff>163286</xdr:colOff>
      <xdr:row>214</xdr:row>
      <xdr:rowOff>43543</xdr:rowOff>
    </xdr:from>
    <xdr:to>
      <xdr:col>0</xdr:col>
      <xdr:colOff>765719</xdr:colOff>
      <xdr:row>214</xdr:row>
      <xdr:rowOff>642257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E2EF2C35-3CC0-4B9C-84AC-C5F2FDF0C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140447486"/>
          <a:ext cx="602433" cy="598714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216</xdr:row>
      <xdr:rowOff>130628</xdr:rowOff>
    </xdr:from>
    <xdr:to>
      <xdr:col>0</xdr:col>
      <xdr:colOff>856002</xdr:colOff>
      <xdr:row>216</xdr:row>
      <xdr:rowOff>664028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3C2EF2EE-84D7-471D-B2BF-062531362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41263914"/>
          <a:ext cx="801573" cy="533400"/>
        </a:xfrm>
        <a:prstGeom prst="rect">
          <a:avLst/>
        </a:prstGeom>
      </xdr:spPr>
    </xdr:pic>
    <xdr:clientData/>
  </xdr:twoCellAnchor>
  <xdr:twoCellAnchor>
    <xdr:from>
      <xdr:col>0</xdr:col>
      <xdr:colOff>97972</xdr:colOff>
      <xdr:row>217</xdr:row>
      <xdr:rowOff>65315</xdr:rowOff>
    </xdr:from>
    <xdr:to>
      <xdr:col>0</xdr:col>
      <xdr:colOff>777067</xdr:colOff>
      <xdr:row>217</xdr:row>
      <xdr:rowOff>718457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C4D1C290-F320-4E13-9798-F25AFC4E1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2" y="141927944"/>
          <a:ext cx="679095" cy="65314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219</xdr:row>
      <xdr:rowOff>65314</xdr:rowOff>
    </xdr:from>
    <xdr:to>
      <xdr:col>0</xdr:col>
      <xdr:colOff>762000</xdr:colOff>
      <xdr:row>219</xdr:row>
      <xdr:rowOff>721035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2E497054-08ED-4781-B25F-2FDA8AAAC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42657285"/>
          <a:ext cx="609600" cy="655721"/>
        </a:xfrm>
        <a:prstGeom prst="rect">
          <a:avLst/>
        </a:prstGeom>
      </xdr:spPr>
    </xdr:pic>
    <xdr:clientData/>
  </xdr:twoCellAnchor>
  <xdr:twoCellAnchor>
    <xdr:from>
      <xdr:col>0</xdr:col>
      <xdr:colOff>174172</xdr:colOff>
      <xdr:row>221</xdr:row>
      <xdr:rowOff>119744</xdr:rowOff>
    </xdr:from>
    <xdr:to>
      <xdr:col>0</xdr:col>
      <xdr:colOff>718458</xdr:colOff>
      <xdr:row>221</xdr:row>
      <xdr:rowOff>596618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D6FC27CC-DD6E-42F1-BEB0-DEA5973F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143441058"/>
          <a:ext cx="544286" cy="476874"/>
        </a:xfrm>
        <a:prstGeom prst="rect">
          <a:avLst/>
        </a:prstGeom>
      </xdr:spPr>
    </xdr:pic>
    <xdr:clientData/>
  </xdr:twoCellAnchor>
  <xdr:twoCellAnchor>
    <xdr:from>
      <xdr:col>0</xdr:col>
      <xdr:colOff>195942</xdr:colOff>
      <xdr:row>222</xdr:row>
      <xdr:rowOff>54429</xdr:rowOff>
    </xdr:from>
    <xdr:to>
      <xdr:col>0</xdr:col>
      <xdr:colOff>761999</xdr:colOff>
      <xdr:row>222</xdr:row>
      <xdr:rowOff>696494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6A20B7ED-8B67-408C-8B53-4BB54C78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42" y="145563772"/>
          <a:ext cx="566057" cy="642065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223</xdr:row>
      <xdr:rowOff>54429</xdr:rowOff>
    </xdr:from>
    <xdr:to>
      <xdr:col>0</xdr:col>
      <xdr:colOff>758035</xdr:colOff>
      <xdr:row>223</xdr:row>
      <xdr:rowOff>696686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1395528A-94C8-421E-A264-D8F64D873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146293115"/>
          <a:ext cx="638292" cy="642257"/>
        </a:xfrm>
        <a:prstGeom prst="rect">
          <a:avLst/>
        </a:prstGeom>
      </xdr:spPr>
    </xdr:pic>
    <xdr:clientData/>
  </xdr:twoCellAnchor>
  <xdr:twoCellAnchor>
    <xdr:from>
      <xdr:col>0</xdr:col>
      <xdr:colOff>141515</xdr:colOff>
      <xdr:row>225</xdr:row>
      <xdr:rowOff>76200</xdr:rowOff>
    </xdr:from>
    <xdr:to>
      <xdr:col>0</xdr:col>
      <xdr:colOff>762001</xdr:colOff>
      <xdr:row>225</xdr:row>
      <xdr:rowOff>675877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695B26B0-CFDB-4E8F-BBF8-02983E43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5" y="147044229"/>
          <a:ext cx="620486" cy="599677"/>
        </a:xfrm>
        <a:prstGeom prst="rect">
          <a:avLst/>
        </a:prstGeom>
      </xdr:spPr>
    </xdr:pic>
    <xdr:clientData/>
  </xdr:twoCellAnchor>
  <xdr:twoCellAnchor>
    <xdr:from>
      <xdr:col>0</xdr:col>
      <xdr:colOff>195943</xdr:colOff>
      <xdr:row>226</xdr:row>
      <xdr:rowOff>21771</xdr:rowOff>
    </xdr:from>
    <xdr:to>
      <xdr:col>0</xdr:col>
      <xdr:colOff>762000</xdr:colOff>
      <xdr:row>227</xdr:row>
      <xdr:rowOff>4492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C6813E75-6142-4757-A532-571EE7E5C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43" y="147719142"/>
          <a:ext cx="566057" cy="71206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165</xdr:row>
      <xdr:rowOff>101483</xdr:rowOff>
    </xdr:from>
    <xdr:to>
      <xdr:col>0</xdr:col>
      <xdr:colOff>787270</xdr:colOff>
      <xdr:row>165</xdr:row>
      <xdr:rowOff>674914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3478BDE5-24FF-41C9-8B40-508C5DBC6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05496969"/>
          <a:ext cx="634870" cy="573431"/>
        </a:xfrm>
        <a:prstGeom prst="rect">
          <a:avLst/>
        </a:prstGeom>
      </xdr:spPr>
    </xdr:pic>
    <xdr:clientData/>
  </xdr:twoCellAnchor>
  <xdr:twoCellAnchor>
    <xdr:from>
      <xdr:col>0</xdr:col>
      <xdr:colOff>141515</xdr:colOff>
      <xdr:row>166</xdr:row>
      <xdr:rowOff>34376</xdr:rowOff>
    </xdr:from>
    <xdr:to>
      <xdr:col>0</xdr:col>
      <xdr:colOff>762001</xdr:colOff>
      <xdr:row>166</xdr:row>
      <xdr:rowOff>667110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3A3692B1-B908-4E94-BCE6-34229FC64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5" y="106159205"/>
          <a:ext cx="620486" cy="632734"/>
        </a:xfrm>
        <a:prstGeom prst="rect">
          <a:avLst/>
        </a:prstGeom>
      </xdr:spPr>
    </xdr:pic>
    <xdr:clientData/>
  </xdr:twoCellAnchor>
  <xdr:twoCellAnchor>
    <xdr:from>
      <xdr:col>0</xdr:col>
      <xdr:colOff>185057</xdr:colOff>
      <xdr:row>167</xdr:row>
      <xdr:rowOff>54428</xdr:rowOff>
    </xdr:from>
    <xdr:to>
      <xdr:col>0</xdr:col>
      <xdr:colOff>805543</xdr:colOff>
      <xdr:row>167</xdr:row>
      <xdr:rowOff>687162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946F3079-425E-4ECD-AF44-F959BE30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7" y="106908599"/>
          <a:ext cx="620486" cy="632734"/>
        </a:xfrm>
        <a:prstGeom prst="rect">
          <a:avLst/>
        </a:prstGeom>
      </xdr:spPr>
    </xdr:pic>
    <xdr:clientData/>
  </xdr:twoCellAnchor>
  <xdr:twoCellAnchor>
    <xdr:from>
      <xdr:col>0</xdr:col>
      <xdr:colOff>119744</xdr:colOff>
      <xdr:row>168</xdr:row>
      <xdr:rowOff>43543</xdr:rowOff>
    </xdr:from>
    <xdr:to>
      <xdr:col>0</xdr:col>
      <xdr:colOff>816430</xdr:colOff>
      <xdr:row>168</xdr:row>
      <xdr:rowOff>705260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D1116454-0410-4EBE-99CF-8DA801B39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4" y="107627057"/>
          <a:ext cx="696686" cy="661717"/>
        </a:xfrm>
        <a:prstGeom prst="rect">
          <a:avLst/>
        </a:prstGeom>
      </xdr:spPr>
    </xdr:pic>
    <xdr:clientData/>
  </xdr:twoCellAnchor>
  <xdr:twoCellAnchor>
    <xdr:from>
      <xdr:col>0</xdr:col>
      <xdr:colOff>87086</xdr:colOff>
      <xdr:row>169</xdr:row>
      <xdr:rowOff>21772</xdr:rowOff>
    </xdr:from>
    <xdr:to>
      <xdr:col>0</xdr:col>
      <xdr:colOff>827315</xdr:colOff>
      <xdr:row>169</xdr:row>
      <xdr:rowOff>678696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59296372-EE48-4E0A-850F-0023C7A39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6" y="108334629"/>
          <a:ext cx="740229" cy="656924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170</xdr:row>
      <xdr:rowOff>10886</xdr:rowOff>
    </xdr:from>
    <xdr:to>
      <xdr:col>0</xdr:col>
      <xdr:colOff>816428</xdr:colOff>
      <xdr:row>170</xdr:row>
      <xdr:rowOff>700341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72479281-E00D-4A8F-9D0F-C80DCEF5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109053086"/>
          <a:ext cx="751114" cy="689455"/>
        </a:xfrm>
        <a:prstGeom prst="rect">
          <a:avLst/>
        </a:prstGeom>
      </xdr:spPr>
    </xdr:pic>
    <xdr:clientData/>
  </xdr:twoCellAnchor>
  <xdr:twoCellAnchor>
    <xdr:from>
      <xdr:col>0</xdr:col>
      <xdr:colOff>141514</xdr:colOff>
      <xdr:row>171</xdr:row>
      <xdr:rowOff>54430</xdr:rowOff>
    </xdr:from>
    <xdr:to>
      <xdr:col>0</xdr:col>
      <xdr:colOff>859971</xdr:colOff>
      <xdr:row>171</xdr:row>
      <xdr:rowOff>684246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D817DDD-3F56-4F10-9864-647E8221A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4" y="109825973"/>
          <a:ext cx="718457" cy="629816"/>
        </a:xfrm>
        <a:prstGeom prst="rect">
          <a:avLst/>
        </a:prstGeom>
      </xdr:spPr>
    </xdr:pic>
    <xdr:clientData/>
  </xdr:twoCellAnchor>
  <xdr:twoCellAnchor>
    <xdr:from>
      <xdr:col>0</xdr:col>
      <xdr:colOff>87085</xdr:colOff>
      <xdr:row>172</xdr:row>
      <xdr:rowOff>32657</xdr:rowOff>
    </xdr:from>
    <xdr:to>
      <xdr:col>0</xdr:col>
      <xdr:colOff>827314</xdr:colOff>
      <xdr:row>172</xdr:row>
      <xdr:rowOff>693380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EA7CA234-EDBD-442B-9488-D5FA4888C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085" y="110533543"/>
          <a:ext cx="740229" cy="66072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173</xdr:row>
      <xdr:rowOff>65314</xdr:rowOff>
    </xdr:from>
    <xdr:to>
      <xdr:col>0</xdr:col>
      <xdr:colOff>751114</xdr:colOff>
      <xdr:row>173</xdr:row>
      <xdr:rowOff>616761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2B84FC37-8B98-4AF2-9A41-D30DD3DB3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1295543"/>
          <a:ext cx="598714" cy="551447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174</xdr:row>
      <xdr:rowOff>54429</xdr:rowOff>
    </xdr:from>
    <xdr:to>
      <xdr:col>0</xdr:col>
      <xdr:colOff>718457</xdr:colOff>
      <xdr:row>174</xdr:row>
      <xdr:rowOff>605876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68C7AE6B-DE0E-4B49-BD8D-CF1C22713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112014000"/>
          <a:ext cx="598714" cy="551447"/>
        </a:xfrm>
        <a:prstGeom prst="rect">
          <a:avLst/>
        </a:prstGeom>
      </xdr:spPr>
    </xdr:pic>
    <xdr:clientData/>
  </xdr:twoCellAnchor>
  <xdr:twoCellAnchor>
    <xdr:from>
      <xdr:col>0</xdr:col>
      <xdr:colOff>141514</xdr:colOff>
      <xdr:row>175</xdr:row>
      <xdr:rowOff>54428</xdr:rowOff>
    </xdr:from>
    <xdr:to>
      <xdr:col>0</xdr:col>
      <xdr:colOff>740228</xdr:colOff>
      <xdr:row>175</xdr:row>
      <xdr:rowOff>605875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83A4253C-E20C-47C4-88F1-74D1EA4E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4" y="112743342"/>
          <a:ext cx="598714" cy="551447"/>
        </a:xfrm>
        <a:prstGeom prst="rect">
          <a:avLst/>
        </a:prstGeom>
      </xdr:spPr>
    </xdr:pic>
    <xdr:clientData/>
  </xdr:twoCellAnchor>
  <xdr:twoCellAnchor>
    <xdr:from>
      <xdr:col>0</xdr:col>
      <xdr:colOff>174171</xdr:colOff>
      <xdr:row>176</xdr:row>
      <xdr:rowOff>54429</xdr:rowOff>
    </xdr:from>
    <xdr:to>
      <xdr:col>0</xdr:col>
      <xdr:colOff>805542</xdr:colOff>
      <xdr:row>176</xdr:row>
      <xdr:rowOff>632818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5330D24D-A25E-403A-8081-47FEF1E54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1" y="113472686"/>
          <a:ext cx="631371" cy="578389"/>
        </a:xfrm>
        <a:prstGeom prst="rect">
          <a:avLst/>
        </a:prstGeom>
      </xdr:spPr>
    </xdr:pic>
    <xdr:clientData/>
  </xdr:twoCellAnchor>
  <xdr:twoCellAnchor>
    <xdr:from>
      <xdr:col>0</xdr:col>
      <xdr:colOff>174171</xdr:colOff>
      <xdr:row>177</xdr:row>
      <xdr:rowOff>97971</xdr:rowOff>
    </xdr:from>
    <xdr:to>
      <xdr:col>0</xdr:col>
      <xdr:colOff>805542</xdr:colOff>
      <xdr:row>177</xdr:row>
      <xdr:rowOff>676360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0F9CB3D-B845-4733-AB00-C48EE2771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1" y="114245571"/>
          <a:ext cx="631371" cy="578389"/>
        </a:xfrm>
        <a:prstGeom prst="rect">
          <a:avLst/>
        </a:prstGeom>
      </xdr:spPr>
    </xdr:pic>
    <xdr:clientData/>
  </xdr:twoCellAnchor>
  <xdr:twoCellAnchor>
    <xdr:from>
      <xdr:col>0</xdr:col>
      <xdr:colOff>195943</xdr:colOff>
      <xdr:row>178</xdr:row>
      <xdr:rowOff>65314</xdr:rowOff>
    </xdr:from>
    <xdr:to>
      <xdr:col>0</xdr:col>
      <xdr:colOff>827314</xdr:colOff>
      <xdr:row>178</xdr:row>
      <xdr:rowOff>643703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C41B74D0-6754-42E5-86B8-B843BDA79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43" y="114942257"/>
          <a:ext cx="631371" cy="578389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179</xdr:row>
      <xdr:rowOff>43542</xdr:rowOff>
    </xdr:from>
    <xdr:to>
      <xdr:col>0</xdr:col>
      <xdr:colOff>762000</xdr:colOff>
      <xdr:row>179</xdr:row>
      <xdr:rowOff>621931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384FF5F6-4B26-4DBE-A26F-9508A002A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9" y="115649828"/>
          <a:ext cx="631371" cy="578389"/>
        </a:xfrm>
        <a:prstGeom prst="rect">
          <a:avLst/>
        </a:prstGeom>
      </xdr:spPr>
    </xdr:pic>
    <xdr:clientData/>
  </xdr:twoCellAnchor>
  <xdr:twoCellAnchor>
    <xdr:from>
      <xdr:col>0</xdr:col>
      <xdr:colOff>174172</xdr:colOff>
      <xdr:row>180</xdr:row>
      <xdr:rowOff>65314</xdr:rowOff>
    </xdr:from>
    <xdr:to>
      <xdr:col>0</xdr:col>
      <xdr:colOff>805543</xdr:colOff>
      <xdr:row>180</xdr:row>
      <xdr:rowOff>643703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2454EE78-39B1-4767-A4B8-B291F9F56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116400943"/>
          <a:ext cx="631371" cy="578389"/>
        </a:xfrm>
        <a:prstGeom prst="rect">
          <a:avLst/>
        </a:prstGeom>
      </xdr:spPr>
    </xdr:pic>
    <xdr:clientData/>
  </xdr:twoCellAnchor>
  <xdr:twoCellAnchor>
    <xdr:from>
      <xdr:col>0</xdr:col>
      <xdr:colOff>130628</xdr:colOff>
      <xdr:row>181</xdr:row>
      <xdr:rowOff>21772</xdr:rowOff>
    </xdr:from>
    <xdr:to>
      <xdr:col>0</xdr:col>
      <xdr:colOff>831885</xdr:colOff>
      <xdr:row>181</xdr:row>
      <xdr:rowOff>653144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0BB8CBE1-004E-4DA1-8E76-9D5216D6B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8" y="117086743"/>
          <a:ext cx="701257" cy="63137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182</xdr:row>
      <xdr:rowOff>32657</xdr:rowOff>
    </xdr:from>
    <xdr:to>
      <xdr:col>0</xdr:col>
      <xdr:colOff>853657</xdr:colOff>
      <xdr:row>182</xdr:row>
      <xdr:rowOff>664029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72F13E4B-C2B7-443F-82E8-3B3D3CEB9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7826971"/>
          <a:ext cx="701257" cy="631372"/>
        </a:xfrm>
        <a:prstGeom prst="rect">
          <a:avLst/>
        </a:prstGeom>
      </xdr:spPr>
    </xdr:pic>
    <xdr:clientData/>
  </xdr:twoCellAnchor>
  <xdr:twoCellAnchor>
    <xdr:from>
      <xdr:col>0</xdr:col>
      <xdr:colOff>130628</xdr:colOff>
      <xdr:row>183</xdr:row>
      <xdr:rowOff>76200</xdr:rowOff>
    </xdr:from>
    <xdr:to>
      <xdr:col>0</xdr:col>
      <xdr:colOff>831885</xdr:colOff>
      <xdr:row>183</xdr:row>
      <xdr:rowOff>707572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C3DFCA72-125D-495A-B767-AE508773E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8" y="118599857"/>
          <a:ext cx="701257" cy="631372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184</xdr:row>
      <xdr:rowOff>32657</xdr:rowOff>
    </xdr:from>
    <xdr:to>
      <xdr:col>0</xdr:col>
      <xdr:colOff>821000</xdr:colOff>
      <xdr:row>184</xdr:row>
      <xdr:rowOff>664029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367C0F0D-187E-4CDE-A9AC-B110D52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119285657"/>
          <a:ext cx="701257" cy="63137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185</xdr:row>
      <xdr:rowOff>32657</xdr:rowOff>
    </xdr:from>
    <xdr:to>
      <xdr:col>0</xdr:col>
      <xdr:colOff>853657</xdr:colOff>
      <xdr:row>185</xdr:row>
      <xdr:rowOff>664029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1C4BAB85-6D6E-4C52-8BDF-F76E06623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20015000"/>
          <a:ext cx="701257" cy="631372"/>
        </a:xfrm>
        <a:prstGeom prst="rect">
          <a:avLst/>
        </a:prstGeom>
      </xdr:spPr>
    </xdr:pic>
    <xdr:clientData/>
  </xdr:twoCellAnchor>
  <xdr:twoCellAnchor>
    <xdr:from>
      <xdr:col>0</xdr:col>
      <xdr:colOff>141515</xdr:colOff>
      <xdr:row>186</xdr:row>
      <xdr:rowOff>54428</xdr:rowOff>
    </xdr:from>
    <xdr:to>
      <xdr:col>0</xdr:col>
      <xdr:colOff>842772</xdr:colOff>
      <xdr:row>186</xdr:row>
      <xdr:rowOff>685800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E5950DA-79C9-4A21-9EFB-AB8FF55B1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5" y="120766114"/>
          <a:ext cx="701257" cy="631372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187</xdr:row>
      <xdr:rowOff>54429</xdr:rowOff>
    </xdr:from>
    <xdr:to>
      <xdr:col>0</xdr:col>
      <xdr:colOff>810114</xdr:colOff>
      <xdr:row>187</xdr:row>
      <xdr:rowOff>685801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FAB63E70-F79F-43A1-B5BB-38BB2C0DD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121495458"/>
          <a:ext cx="701257" cy="631372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188</xdr:row>
      <xdr:rowOff>87085</xdr:rowOff>
    </xdr:from>
    <xdr:to>
      <xdr:col>0</xdr:col>
      <xdr:colOff>783772</xdr:colOff>
      <xdr:row>188</xdr:row>
      <xdr:rowOff>701425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17B88795-78CD-4AE7-9532-90CEE4CC0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743" y="122257456"/>
          <a:ext cx="664029" cy="61434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189</xdr:row>
      <xdr:rowOff>87086</xdr:rowOff>
    </xdr:from>
    <xdr:to>
      <xdr:col>0</xdr:col>
      <xdr:colOff>816429</xdr:colOff>
      <xdr:row>189</xdr:row>
      <xdr:rowOff>701426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23A73B2-0345-4E49-863C-EDC71594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22986800"/>
          <a:ext cx="664029" cy="614340"/>
        </a:xfrm>
        <a:prstGeom prst="rect">
          <a:avLst/>
        </a:prstGeom>
      </xdr:spPr>
    </xdr:pic>
    <xdr:clientData/>
  </xdr:twoCellAnchor>
  <xdr:twoCellAnchor>
    <xdr:from>
      <xdr:col>0</xdr:col>
      <xdr:colOff>174172</xdr:colOff>
      <xdr:row>190</xdr:row>
      <xdr:rowOff>43543</xdr:rowOff>
    </xdr:from>
    <xdr:to>
      <xdr:col>0</xdr:col>
      <xdr:colOff>838201</xdr:colOff>
      <xdr:row>190</xdr:row>
      <xdr:rowOff>657883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BE692C60-14B5-4360-BAE7-420A0C9D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123672600"/>
          <a:ext cx="664029" cy="614340"/>
        </a:xfrm>
        <a:prstGeom prst="rect">
          <a:avLst/>
        </a:prstGeom>
      </xdr:spPr>
    </xdr:pic>
    <xdr:clientData/>
  </xdr:twoCellAnchor>
  <xdr:twoCellAnchor>
    <xdr:from>
      <xdr:col>0</xdr:col>
      <xdr:colOff>97971</xdr:colOff>
      <xdr:row>53</xdr:row>
      <xdr:rowOff>76200</xdr:rowOff>
    </xdr:from>
    <xdr:to>
      <xdr:col>0</xdr:col>
      <xdr:colOff>805542</xdr:colOff>
      <xdr:row>53</xdr:row>
      <xdr:rowOff>629094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9D9D5FA9-8627-4283-8C63-EF32279A1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71" y="31002514"/>
          <a:ext cx="707571" cy="552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33</xdr:row>
      <xdr:rowOff>76200</xdr:rowOff>
    </xdr:from>
    <xdr:to>
      <xdr:col>0</xdr:col>
      <xdr:colOff>653143</xdr:colOff>
      <xdr:row>34</xdr:row>
      <xdr:rowOff>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CAC4B1F0-5978-4D1A-B408-7A482A547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28600" y="22250400"/>
          <a:ext cx="424543" cy="653818"/>
        </a:xfrm>
        <a:custGeom>
          <a:avLst/>
          <a:gdLst>
            <a:gd name="connsiteX0" fmla="*/ 212251 w 1140830"/>
            <a:gd name="connsiteY0" fmla="*/ 1753659 h 1756938"/>
            <a:gd name="connsiteX1" fmla="*/ 236584 w 1140830"/>
            <a:gd name="connsiteY1" fmla="*/ 1756938 h 1756938"/>
            <a:gd name="connsiteX2" fmla="*/ 212169 w 1140830"/>
            <a:gd name="connsiteY2" fmla="*/ 1756938 h 1756938"/>
            <a:gd name="connsiteX3" fmla="*/ 0 w 1140830"/>
            <a:gd name="connsiteY3" fmla="*/ 0 h 1756938"/>
            <a:gd name="connsiteX4" fmla="*/ 1140830 w 1140830"/>
            <a:gd name="connsiteY4" fmla="*/ 0 h 1756938"/>
            <a:gd name="connsiteX5" fmla="*/ 1140830 w 1140830"/>
            <a:gd name="connsiteY5" fmla="*/ 1408762 h 1756938"/>
            <a:gd name="connsiteX6" fmla="*/ 1104903 w 1140830"/>
            <a:gd name="connsiteY6" fmla="*/ 1296645 h 1756938"/>
            <a:gd name="connsiteX7" fmla="*/ 1018543 w 1140830"/>
            <a:gd name="connsiteY7" fmla="*/ 1339825 h 1756938"/>
            <a:gd name="connsiteX8" fmla="*/ 1046483 w 1140830"/>
            <a:gd name="connsiteY8" fmla="*/ 1398245 h 1756938"/>
            <a:gd name="connsiteX9" fmla="*/ 1041403 w 1140830"/>
            <a:gd name="connsiteY9" fmla="*/ 1497305 h 1756938"/>
            <a:gd name="connsiteX10" fmla="*/ 904243 w 1140830"/>
            <a:gd name="connsiteY10" fmla="*/ 1522705 h 1756938"/>
            <a:gd name="connsiteX11" fmla="*/ 858523 w 1140830"/>
            <a:gd name="connsiteY11" fmla="*/ 1372845 h 1756938"/>
            <a:gd name="connsiteX12" fmla="*/ 698503 w 1140830"/>
            <a:gd name="connsiteY12" fmla="*/ 1393165 h 1756938"/>
            <a:gd name="connsiteX13" fmla="*/ 637543 w 1140830"/>
            <a:gd name="connsiteY13" fmla="*/ 1322045 h 1756938"/>
            <a:gd name="connsiteX14" fmla="*/ 396243 w 1140830"/>
            <a:gd name="connsiteY14" fmla="*/ 1243305 h 1756938"/>
            <a:gd name="connsiteX15" fmla="*/ 223930 w 1140830"/>
            <a:gd name="connsiteY15" fmla="*/ 1288194 h 1756938"/>
            <a:gd name="connsiteX16" fmla="*/ 236548 w 1140830"/>
            <a:gd name="connsiteY16" fmla="*/ 785248 h 1756938"/>
            <a:gd name="connsiteX17" fmla="*/ 0 w 1140830"/>
            <a:gd name="connsiteY17" fmla="*/ 632356 h 17569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1140830" h="1756938">
              <a:moveTo>
                <a:pt x="212251" y="1753659"/>
              </a:moveTo>
              <a:lnTo>
                <a:pt x="236584" y="1756938"/>
              </a:lnTo>
              <a:lnTo>
                <a:pt x="212169" y="1756938"/>
              </a:lnTo>
              <a:close/>
              <a:moveTo>
                <a:pt x="0" y="0"/>
              </a:moveTo>
              <a:lnTo>
                <a:pt x="1140830" y="0"/>
              </a:lnTo>
              <a:lnTo>
                <a:pt x="1140830" y="1408762"/>
              </a:lnTo>
              <a:lnTo>
                <a:pt x="1104903" y="1296645"/>
              </a:lnTo>
              <a:lnTo>
                <a:pt x="1018543" y="1339825"/>
              </a:lnTo>
              <a:lnTo>
                <a:pt x="1046483" y="1398245"/>
              </a:lnTo>
              <a:lnTo>
                <a:pt x="1041403" y="1497305"/>
              </a:lnTo>
              <a:lnTo>
                <a:pt x="904243" y="1522705"/>
              </a:lnTo>
              <a:lnTo>
                <a:pt x="858523" y="1372845"/>
              </a:lnTo>
              <a:lnTo>
                <a:pt x="698503" y="1393165"/>
              </a:lnTo>
              <a:lnTo>
                <a:pt x="637543" y="1322045"/>
              </a:lnTo>
              <a:lnTo>
                <a:pt x="396243" y="1243305"/>
              </a:lnTo>
              <a:lnTo>
                <a:pt x="223930" y="1288194"/>
              </a:lnTo>
              <a:lnTo>
                <a:pt x="236548" y="785248"/>
              </a:lnTo>
              <a:lnTo>
                <a:pt x="0" y="632356"/>
              </a:lnTo>
              <a:close/>
            </a:path>
          </a:pathLst>
        </a:custGeom>
      </xdr:spPr>
    </xdr:pic>
    <xdr:clientData/>
  </xdr:twoCellAnchor>
  <xdr:twoCellAnchor>
    <xdr:from>
      <xdr:col>0</xdr:col>
      <xdr:colOff>54429</xdr:colOff>
      <xdr:row>57</xdr:row>
      <xdr:rowOff>141516</xdr:rowOff>
    </xdr:from>
    <xdr:to>
      <xdr:col>0</xdr:col>
      <xdr:colOff>855684</xdr:colOff>
      <xdr:row>57</xdr:row>
      <xdr:rowOff>522516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9DBFB57F-6C99-4A43-BC15-70FB8863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34714545"/>
          <a:ext cx="801255" cy="381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115</xdr:row>
      <xdr:rowOff>10886</xdr:rowOff>
    </xdr:from>
    <xdr:to>
      <xdr:col>0</xdr:col>
      <xdr:colOff>849086</xdr:colOff>
      <xdr:row>115</xdr:row>
      <xdr:rowOff>707572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FBA0E20D-4D4B-40EE-8695-802508B4E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77615143"/>
          <a:ext cx="696686" cy="696686"/>
        </a:xfrm>
        <a:prstGeom prst="rect">
          <a:avLst/>
        </a:prstGeom>
      </xdr:spPr>
    </xdr:pic>
    <xdr:clientData/>
  </xdr:twoCellAnchor>
  <xdr:twoCellAnchor>
    <xdr:from>
      <xdr:col>0</xdr:col>
      <xdr:colOff>206831</xdr:colOff>
      <xdr:row>67</xdr:row>
      <xdr:rowOff>97972</xdr:rowOff>
    </xdr:from>
    <xdr:to>
      <xdr:col>0</xdr:col>
      <xdr:colOff>696687</xdr:colOff>
      <xdr:row>67</xdr:row>
      <xdr:rowOff>576912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741686E1-8012-4AFF-993E-F86CC09AF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31" y="41964429"/>
          <a:ext cx="489856" cy="478940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101</xdr:row>
      <xdr:rowOff>43543</xdr:rowOff>
    </xdr:from>
    <xdr:to>
      <xdr:col>0</xdr:col>
      <xdr:colOff>838201</xdr:colOff>
      <xdr:row>101</xdr:row>
      <xdr:rowOff>630498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F9046775-2A61-4EAA-89ED-4D810C653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68166343"/>
          <a:ext cx="685800" cy="586955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149</xdr:row>
      <xdr:rowOff>97973</xdr:rowOff>
    </xdr:from>
    <xdr:to>
      <xdr:col>0</xdr:col>
      <xdr:colOff>816428</xdr:colOff>
      <xdr:row>149</xdr:row>
      <xdr:rowOff>616419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866F0A87-5423-4AE9-9BB5-C39D9A00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101770544"/>
          <a:ext cx="653143" cy="518446"/>
        </a:xfrm>
        <a:prstGeom prst="rect">
          <a:avLst/>
        </a:prstGeom>
      </xdr:spPr>
    </xdr:pic>
    <xdr:clientData/>
  </xdr:twoCellAnchor>
  <xdr:twoCellAnchor>
    <xdr:from>
      <xdr:col>0</xdr:col>
      <xdr:colOff>65315</xdr:colOff>
      <xdr:row>150</xdr:row>
      <xdr:rowOff>108857</xdr:rowOff>
    </xdr:from>
    <xdr:to>
      <xdr:col>0</xdr:col>
      <xdr:colOff>936093</xdr:colOff>
      <xdr:row>150</xdr:row>
      <xdr:rowOff>598714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864F7618-4637-40DA-9AFD-DF3790B4D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5" y="102510771"/>
          <a:ext cx="870778" cy="489857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151</xdr:row>
      <xdr:rowOff>152400</xdr:rowOff>
    </xdr:from>
    <xdr:to>
      <xdr:col>0</xdr:col>
      <xdr:colOff>895387</xdr:colOff>
      <xdr:row>151</xdr:row>
      <xdr:rowOff>587829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1526D138-8DDC-4BF5-96CC-2CA95F3B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03283657"/>
          <a:ext cx="819187" cy="435429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69</xdr:row>
      <xdr:rowOff>141514</xdr:rowOff>
    </xdr:from>
    <xdr:to>
      <xdr:col>0</xdr:col>
      <xdr:colOff>816429</xdr:colOff>
      <xdr:row>69</xdr:row>
      <xdr:rowOff>543068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9588F6C3-7C0C-4A64-A88D-CCBB0FFA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9" y="43466657"/>
          <a:ext cx="685800" cy="401554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71</xdr:row>
      <xdr:rowOff>65315</xdr:rowOff>
    </xdr:from>
    <xdr:to>
      <xdr:col>0</xdr:col>
      <xdr:colOff>838199</xdr:colOff>
      <xdr:row>71</xdr:row>
      <xdr:rowOff>644878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C6BEEB86-9132-41DE-8DCB-D6E9EDB2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44849144"/>
          <a:ext cx="816428" cy="5795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0</xdr:col>
      <xdr:colOff>304800</xdr:colOff>
      <xdr:row>145</xdr:row>
      <xdr:rowOff>304800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BBB3057D-989E-44F9-A310-A16EBD2685CC}"/>
            </a:ext>
          </a:extLst>
        </xdr:cNvPr>
        <xdr:cNvSpPr>
          <a:spLocks noChangeAspect="1" noChangeArrowheads="1"/>
        </xdr:cNvSpPr>
      </xdr:nvSpPr>
      <xdr:spPr bwMode="auto">
        <a:xfrm>
          <a:off x="0" y="994638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97972</xdr:colOff>
      <xdr:row>145</xdr:row>
      <xdr:rowOff>65315</xdr:rowOff>
    </xdr:from>
    <xdr:to>
      <xdr:col>0</xdr:col>
      <xdr:colOff>859972</xdr:colOff>
      <xdr:row>145</xdr:row>
      <xdr:rowOff>614791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1A96BCB-AF8B-490D-A969-09512C2F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2" y="100279201"/>
          <a:ext cx="762000" cy="549476"/>
        </a:xfrm>
        <a:prstGeom prst="rect">
          <a:avLst/>
        </a:prstGeom>
      </xdr:spPr>
    </xdr:pic>
    <xdr:clientData/>
  </xdr:twoCellAnchor>
  <xdr:twoCellAnchor>
    <xdr:from>
      <xdr:col>0</xdr:col>
      <xdr:colOff>54428</xdr:colOff>
      <xdr:row>136</xdr:row>
      <xdr:rowOff>108857</xdr:rowOff>
    </xdr:from>
    <xdr:to>
      <xdr:col>0</xdr:col>
      <xdr:colOff>926142</xdr:colOff>
      <xdr:row>136</xdr:row>
      <xdr:rowOff>587828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41B71368-959A-4BF7-BE59-7790BE8C8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95217343"/>
          <a:ext cx="871714" cy="478971"/>
        </a:xfrm>
        <a:prstGeom prst="rect">
          <a:avLst/>
        </a:prstGeom>
      </xdr:spPr>
    </xdr:pic>
    <xdr:clientData/>
  </xdr:twoCellAnchor>
  <xdr:twoCellAnchor>
    <xdr:from>
      <xdr:col>0</xdr:col>
      <xdr:colOff>10885</xdr:colOff>
      <xdr:row>137</xdr:row>
      <xdr:rowOff>87086</xdr:rowOff>
    </xdr:from>
    <xdr:to>
      <xdr:col>0</xdr:col>
      <xdr:colOff>904659</xdr:colOff>
      <xdr:row>137</xdr:row>
      <xdr:rowOff>576943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E003C4A8-AB26-47FE-AD70-0310132E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" y="95924915"/>
          <a:ext cx="893774" cy="489857"/>
        </a:xfrm>
        <a:prstGeom prst="rect">
          <a:avLst/>
        </a:prstGeom>
      </xdr:spPr>
    </xdr:pic>
    <xdr:clientData/>
  </xdr:twoCellAnchor>
  <xdr:twoCellAnchor>
    <xdr:from>
      <xdr:col>0</xdr:col>
      <xdr:colOff>424543</xdr:colOff>
      <xdr:row>34</xdr:row>
      <xdr:rowOff>43543</xdr:rowOff>
    </xdr:from>
    <xdr:to>
      <xdr:col>0</xdr:col>
      <xdr:colOff>859972</xdr:colOff>
      <xdr:row>34</xdr:row>
      <xdr:rowOff>660401</xdr:rowOff>
    </xdr:to>
    <xdr:pic>
      <xdr:nvPicPr>
        <xdr:cNvPr id="1026" name="Рисунок 1025">
          <a:extLst>
            <a:ext uri="{FF2B5EF4-FFF2-40B4-BE49-F238E27FC236}">
              <a16:creationId xmlns:a16="http://schemas.microsoft.com/office/drawing/2014/main" id="{8D773D64-0EF9-4EDD-BB29-EDE5D4223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3" y="23676429"/>
          <a:ext cx="435429" cy="616858"/>
        </a:xfrm>
        <a:prstGeom prst="rect">
          <a:avLst/>
        </a:prstGeom>
      </xdr:spPr>
    </xdr:pic>
    <xdr:clientData/>
  </xdr:twoCellAnchor>
  <xdr:twoCellAnchor>
    <xdr:from>
      <xdr:col>0</xdr:col>
      <xdr:colOff>206829</xdr:colOff>
      <xdr:row>224</xdr:row>
      <xdr:rowOff>76200</xdr:rowOff>
    </xdr:from>
    <xdr:to>
      <xdr:col>0</xdr:col>
      <xdr:colOff>740303</xdr:colOff>
      <xdr:row>224</xdr:row>
      <xdr:rowOff>685885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id="{B30D668F-57A6-4DD5-AC45-3127B85BC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06829" y="160096200"/>
          <a:ext cx="533474" cy="609685"/>
        </a:xfrm>
        <a:prstGeom prst="rect">
          <a:avLst/>
        </a:prstGeom>
      </xdr:spPr>
    </xdr:pic>
    <xdr:clientData/>
  </xdr:twoCellAnchor>
  <xdr:twoCellAnchor>
    <xdr:from>
      <xdr:col>0</xdr:col>
      <xdr:colOff>195943</xdr:colOff>
      <xdr:row>215</xdr:row>
      <xdr:rowOff>43543</xdr:rowOff>
    </xdr:from>
    <xdr:to>
      <xdr:col>0</xdr:col>
      <xdr:colOff>719891</xdr:colOff>
      <xdr:row>215</xdr:row>
      <xdr:rowOff>662754</xdr:rowOff>
    </xdr:to>
    <xdr:pic>
      <xdr:nvPicPr>
        <xdr:cNvPr id="1028" name="Рисунок 1027">
          <a:extLst>
            <a:ext uri="{FF2B5EF4-FFF2-40B4-BE49-F238E27FC236}">
              <a16:creationId xmlns:a16="http://schemas.microsoft.com/office/drawing/2014/main" id="{154C3BF8-F331-4BA2-BBCC-8BAE2206A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95943" y="152040772"/>
          <a:ext cx="523948" cy="619211"/>
        </a:xfrm>
        <a:prstGeom prst="rect">
          <a:avLst/>
        </a:prstGeom>
      </xdr:spPr>
    </xdr:pic>
    <xdr:clientData/>
  </xdr:twoCellAnchor>
  <xdr:twoCellAnchor>
    <xdr:from>
      <xdr:col>0</xdr:col>
      <xdr:colOff>163286</xdr:colOff>
      <xdr:row>218</xdr:row>
      <xdr:rowOff>43543</xdr:rowOff>
    </xdr:from>
    <xdr:to>
      <xdr:col>0</xdr:col>
      <xdr:colOff>763445</xdr:colOff>
      <xdr:row>218</xdr:row>
      <xdr:rowOff>710386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6DED31A1-8206-4E54-98AB-AD4E92E6B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63286" y="154228800"/>
          <a:ext cx="600159" cy="66684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220</xdr:row>
      <xdr:rowOff>32657</xdr:rowOff>
    </xdr:from>
    <xdr:to>
      <xdr:col>0</xdr:col>
      <xdr:colOff>771611</xdr:colOff>
      <xdr:row>220</xdr:row>
      <xdr:rowOff>699500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id="{EC08EE51-9E77-4D4D-A4EA-8AA94B55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52400" y="155676600"/>
          <a:ext cx="619211" cy="6668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</xdr:row>
      <xdr:rowOff>304801</xdr:rowOff>
    </xdr:from>
    <xdr:to>
      <xdr:col>0</xdr:col>
      <xdr:colOff>825155</xdr:colOff>
      <xdr:row>227</xdr:row>
      <xdr:rowOff>1012371</xdr:rowOff>
    </xdr:to>
    <xdr:pic>
      <xdr:nvPicPr>
        <xdr:cNvPr id="225" name="Picture 2">
          <a:extLst>
            <a:ext uri="{FF2B5EF4-FFF2-40B4-BE49-F238E27FC236}">
              <a16:creationId xmlns:a16="http://schemas.microsoft.com/office/drawing/2014/main" id="{39BA252A-F0AD-4C5C-BE4F-75E2D71DD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2534601"/>
          <a:ext cx="825155" cy="707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141514</xdr:colOff>
      <xdr:row>228</xdr:row>
      <xdr:rowOff>119744</xdr:rowOff>
    </xdr:from>
    <xdr:to>
      <xdr:col>0</xdr:col>
      <xdr:colOff>749903</xdr:colOff>
      <xdr:row>228</xdr:row>
      <xdr:rowOff>1023257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id="{B5E86CAA-F064-46E7-BA64-E0E4490FD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14" y="163536087"/>
          <a:ext cx="608389" cy="903513"/>
        </a:xfrm>
        <a:prstGeom prst="rect">
          <a:avLst/>
        </a:prstGeom>
      </xdr:spPr>
    </xdr:pic>
    <xdr:clientData/>
  </xdr:twoCellAnchor>
  <xdr:twoCellAnchor>
    <xdr:from>
      <xdr:col>0</xdr:col>
      <xdr:colOff>54428</xdr:colOff>
      <xdr:row>229</xdr:row>
      <xdr:rowOff>108858</xdr:rowOff>
    </xdr:from>
    <xdr:to>
      <xdr:col>0</xdr:col>
      <xdr:colOff>819166</xdr:colOff>
      <xdr:row>229</xdr:row>
      <xdr:rowOff>979714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BCBE9433-AAD1-40D2-9A2A-954BF38DC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164711744"/>
          <a:ext cx="764738" cy="870856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230</xdr:row>
      <xdr:rowOff>130630</xdr:rowOff>
    </xdr:from>
    <xdr:to>
      <xdr:col>0</xdr:col>
      <xdr:colOff>767687</xdr:colOff>
      <xdr:row>230</xdr:row>
      <xdr:rowOff>990600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69070D4-5359-4D00-A543-038BC121E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9" y="165920059"/>
          <a:ext cx="637058" cy="859970"/>
        </a:xfrm>
        <a:prstGeom prst="rect">
          <a:avLst/>
        </a:prstGeom>
      </xdr:spPr>
    </xdr:pic>
    <xdr:clientData/>
  </xdr:twoCellAnchor>
  <xdr:twoCellAnchor>
    <xdr:from>
      <xdr:col>0</xdr:col>
      <xdr:colOff>174171</xdr:colOff>
      <xdr:row>212</xdr:row>
      <xdr:rowOff>65314</xdr:rowOff>
    </xdr:from>
    <xdr:to>
      <xdr:col>0</xdr:col>
      <xdr:colOff>666052</xdr:colOff>
      <xdr:row>212</xdr:row>
      <xdr:rowOff>642257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id="{4415AA34-9B92-4E74-8539-B13DB6CD8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1" y="150603857"/>
          <a:ext cx="491881" cy="576943"/>
        </a:xfrm>
        <a:prstGeom prst="rect">
          <a:avLst/>
        </a:prstGeom>
      </xdr:spPr>
    </xdr:pic>
    <xdr:clientData/>
  </xdr:twoCellAnchor>
  <xdr:twoCellAnchor>
    <xdr:from>
      <xdr:col>0</xdr:col>
      <xdr:colOff>283028</xdr:colOff>
      <xdr:row>18</xdr:row>
      <xdr:rowOff>10885</xdr:rowOff>
    </xdr:from>
    <xdr:to>
      <xdr:col>1</xdr:col>
      <xdr:colOff>32657</xdr:colOff>
      <xdr:row>18</xdr:row>
      <xdr:rowOff>718457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4649933D-B5DC-4121-B020-6C8C3093F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028" y="11974285"/>
          <a:ext cx="707572" cy="707572"/>
        </a:xfrm>
        <a:prstGeom prst="rect">
          <a:avLst/>
        </a:prstGeom>
      </xdr:spPr>
    </xdr:pic>
    <xdr:clientData/>
  </xdr:twoCellAnchor>
  <xdr:twoCellAnchor>
    <xdr:from>
      <xdr:col>0</xdr:col>
      <xdr:colOff>468086</xdr:colOff>
      <xdr:row>7</xdr:row>
      <xdr:rowOff>65315</xdr:rowOff>
    </xdr:from>
    <xdr:to>
      <xdr:col>0</xdr:col>
      <xdr:colOff>883429</xdr:colOff>
      <xdr:row>7</xdr:row>
      <xdr:rowOff>674914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id="{73D68535-F453-47EF-9102-748127EA5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86" y="4005944"/>
          <a:ext cx="415343" cy="609599"/>
        </a:xfrm>
        <a:prstGeom prst="rect">
          <a:avLst/>
        </a:prstGeom>
      </xdr:spPr>
    </xdr:pic>
    <xdr:clientData/>
  </xdr:twoCellAnchor>
  <xdr:twoCellAnchor>
    <xdr:from>
      <xdr:col>0</xdr:col>
      <xdr:colOff>446315</xdr:colOff>
      <xdr:row>47</xdr:row>
      <xdr:rowOff>21772</xdr:rowOff>
    </xdr:from>
    <xdr:to>
      <xdr:col>0</xdr:col>
      <xdr:colOff>892629</xdr:colOff>
      <xdr:row>47</xdr:row>
      <xdr:rowOff>646612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789D3683-EC96-4EEA-A1EB-CA2E32E8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315" y="54287058"/>
          <a:ext cx="446314" cy="624840"/>
        </a:xfrm>
        <a:prstGeom prst="rect">
          <a:avLst/>
        </a:prstGeom>
      </xdr:spPr>
    </xdr:pic>
    <xdr:clientData/>
  </xdr:twoCellAnchor>
  <xdr:twoCellAnchor>
    <xdr:from>
      <xdr:col>0</xdr:col>
      <xdr:colOff>21772</xdr:colOff>
      <xdr:row>47</xdr:row>
      <xdr:rowOff>97971</xdr:rowOff>
    </xdr:from>
    <xdr:to>
      <xdr:col>0</xdr:col>
      <xdr:colOff>474200</xdr:colOff>
      <xdr:row>47</xdr:row>
      <xdr:rowOff>544285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3A387CEF-0D2D-47DA-9E9F-F0F901B1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2" y="54363257"/>
          <a:ext cx="452428" cy="446314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34</xdr:row>
      <xdr:rowOff>223157</xdr:rowOff>
    </xdr:from>
    <xdr:to>
      <xdr:col>0</xdr:col>
      <xdr:colOff>468085</xdr:colOff>
      <xdr:row>34</xdr:row>
      <xdr:rowOff>620485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41C6EFCA-BC8B-4E3F-93A5-70B9F87FE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23856043"/>
          <a:ext cx="402771" cy="397328"/>
        </a:xfrm>
        <a:prstGeom prst="rect">
          <a:avLst/>
        </a:prstGeom>
      </xdr:spPr>
    </xdr:pic>
    <xdr:clientData/>
  </xdr:twoCellAnchor>
  <xdr:twoCellAnchor>
    <xdr:from>
      <xdr:col>0</xdr:col>
      <xdr:colOff>65314</xdr:colOff>
      <xdr:row>7</xdr:row>
      <xdr:rowOff>239485</xdr:rowOff>
    </xdr:from>
    <xdr:to>
      <xdr:col>0</xdr:col>
      <xdr:colOff>481903</xdr:colOff>
      <xdr:row>7</xdr:row>
      <xdr:rowOff>650519</xdr:rowOff>
    </xdr:to>
    <xdr:pic>
      <xdr:nvPicPr>
        <xdr:cNvPr id="1032" name="Рисунок 1031">
          <a:extLst>
            <a:ext uri="{FF2B5EF4-FFF2-40B4-BE49-F238E27FC236}">
              <a16:creationId xmlns:a16="http://schemas.microsoft.com/office/drawing/2014/main" id="{23C21E03-CAC2-408B-A965-FCD0438EA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4" y="4180114"/>
          <a:ext cx="416589" cy="411034"/>
        </a:xfrm>
        <a:prstGeom prst="rect">
          <a:avLst/>
        </a:prstGeom>
      </xdr:spPr>
    </xdr:pic>
    <xdr:clientData/>
  </xdr:twoCellAnchor>
  <xdr:twoCellAnchor>
    <xdr:from>
      <xdr:col>0</xdr:col>
      <xdr:colOff>54430</xdr:colOff>
      <xdr:row>18</xdr:row>
      <xdr:rowOff>213056</xdr:rowOff>
    </xdr:from>
    <xdr:to>
      <xdr:col>0</xdr:col>
      <xdr:colOff>435430</xdr:colOff>
      <xdr:row>18</xdr:row>
      <xdr:rowOff>613763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id="{9B9D0611-04B9-48FA-B211-606BC1FD2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30" y="12176456"/>
          <a:ext cx="381000" cy="400707"/>
        </a:xfrm>
        <a:prstGeom prst="rect">
          <a:avLst/>
        </a:prstGeom>
      </xdr:spPr>
    </xdr:pic>
    <xdr:clientData/>
  </xdr:twoCellAnchor>
  <xdr:twoCellAnchor>
    <xdr:from>
      <xdr:col>0</xdr:col>
      <xdr:colOff>130629</xdr:colOff>
      <xdr:row>155</xdr:row>
      <xdr:rowOff>108857</xdr:rowOff>
    </xdr:from>
    <xdr:to>
      <xdr:col>0</xdr:col>
      <xdr:colOff>892629</xdr:colOff>
      <xdr:row>155</xdr:row>
      <xdr:rowOff>636311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id="{968E88FA-5B4E-43CC-A12C-DC65EDF27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9" y="111992228"/>
          <a:ext cx="762000" cy="5274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rown-tools-eu.ru/anglegrinder/tproduct/535359834-545792801151-uglovaya-shlifovalnaya-mashina-crown-ct1" TargetMode="External"/><Relationship Id="rId21" Type="http://schemas.openxmlformats.org/officeDocument/2006/relationships/hyperlink" Target="https://crown-tools-eu.ru/batterytools/tproduct/535356694-275810174301-akkumulyatornii-shurupovert-bl-crown-ct2" TargetMode="External"/><Relationship Id="rId42" Type="http://schemas.openxmlformats.org/officeDocument/2006/relationships/hyperlink" Target="https://crown-tools-eu.ru/b3plustool/tproduct/535355346-278859211271-akkumulyatornii-lobzik-bl-ct25003hx-4-bm" TargetMode="External"/><Relationship Id="rId63" Type="http://schemas.openxmlformats.org/officeDocument/2006/relationships/hyperlink" Target="https://crown-tools-eu.ru/b3plustool/tproduct/535355346-513331717701-zaryadnoe-ustroistvo-cac209001x" TargetMode="External"/><Relationship Id="rId84" Type="http://schemas.openxmlformats.org/officeDocument/2006/relationships/hyperlink" Target="https://crown-tools-eu.ru/drills/tproduct/535357745-236996751091-drel-udarnaya-crown-ct10129c" TargetMode="External"/><Relationship Id="rId138" Type="http://schemas.openxmlformats.org/officeDocument/2006/relationships/hyperlink" Target="https://crown-tools-eu.ru/grinding/tproduct/535360675-736964902441-schetochnaya-shlifovalnaya-mashina-crown" TargetMode="External"/><Relationship Id="rId159" Type="http://schemas.openxmlformats.org/officeDocument/2006/relationships/hyperlink" Target="https://crown-tools-eu.ru/grinding/tproduct/535360675-864685597591-abrazivnaya-schetka-crown-caq-s110180" TargetMode="External"/><Relationship Id="rId170" Type="http://schemas.openxmlformats.org/officeDocument/2006/relationships/hyperlink" Target="https://crown-tools-eu.ru/circularsaw/tproduct/535361299-118377668931-diskovaya-pila-crown-ct15199-190" TargetMode="External"/><Relationship Id="rId191" Type="http://schemas.openxmlformats.org/officeDocument/2006/relationships/hyperlink" Target="https://crown-tools-eu.ru/glueguns/tproduct/535366360-991167377071-kleevoi-termopistolet-crown-ct19026" TargetMode="External"/><Relationship Id="rId205" Type="http://schemas.openxmlformats.org/officeDocument/2006/relationships/hyperlink" Target="https://crown-tools-eu.ru/anglegrinder/tproduct/535359834-516598061662-uglovaya-shlifovalnaya-mashina-crown-ct1" TargetMode="External"/><Relationship Id="rId107" Type="http://schemas.openxmlformats.org/officeDocument/2006/relationships/hyperlink" Target="https://crown-tools-eu.ru/hammers/tproduct/535358239-250716126131-otboinii-molotok-crown-ct18024-bmc" TargetMode="External"/><Relationship Id="rId11" Type="http://schemas.openxmlformats.org/officeDocument/2006/relationships/hyperlink" Target="https://crown-tools-eu.ru/b3plustool/tproduct/535355346-110920111421-akkumulyatornii-udarnii-shurupovert-bl-c" TargetMode="External"/><Relationship Id="rId32" Type="http://schemas.openxmlformats.org/officeDocument/2006/relationships/hyperlink" Target="https://crown-tools-eu.ru/b3plustool/tproduct/535355346-959814990511-akkumulyatornii-udarnii-shurupovert-bl-c" TargetMode="External"/><Relationship Id="rId37" Type="http://schemas.openxmlformats.org/officeDocument/2006/relationships/hyperlink" Target="https://crown-tools-eu.ru/b3plustool/tproduct/535355346-547995924951-akkumulyatornaya-diskovaya-pila-bl-crown" TargetMode="External"/><Relationship Id="rId53" Type="http://schemas.openxmlformats.org/officeDocument/2006/relationships/hyperlink" Target="https://crown-tools-eu.ru/b3plustool/tproduct/535355346-887099286151-akkumulyatornii-trimmer-crown-ct29012hx" TargetMode="External"/><Relationship Id="rId58" Type="http://schemas.openxmlformats.org/officeDocument/2006/relationships/hyperlink" Target="https://crown-tools-eu.ru/b3plustool/tproduct/535355346-855482556221-akkumulyator-cab204014xe" TargetMode="External"/><Relationship Id="rId74" Type="http://schemas.openxmlformats.org/officeDocument/2006/relationships/hyperlink" Target="https://crown-tools-eu.ru/drills/tproduct/535357745-898470113081-shurupovert-setevoi-crown-ct10151" TargetMode="External"/><Relationship Id="rId79" Type="http://schemas.openxmlformats.org/officeDocument/2006/relationships/hyperlink" Target="https://crown-tools-eu.ru/drills/tproduct/535357745-625141999931-drel-bezudarnaya-crown-ct10126c" TargetMode="External"/><Relationship Id="rId102" Type="http://schemas.openxmlformats.org/officeDocument/2006/relationships/hyperlink" Target="https://crown-tools-eu.ru/hammers/tproduct/535358239-977998769161-perforator-crown-ct18189-bmc" TargetMode="External"/><Relationship Id="rId123" Type="http://schemas.openxmlformats.org/officeDocument/2006/relationships/hyperlink" Target="https://crown-tools-eu.ru/anglegrinder/tproduct/535359834-457430692331-uglovaya-shlifovalnaya-mashina-crown-ct1" TargetMode="External"/><Relationship Id="rId128" Type="http://schemas.openxmlformats.org/officeDocument/2006/relationships/hyperlink" Target="https://crown-tools-eu.ru/grinding/tproduct/535360675-213434120111-ekstsentrikovaya-shlifovalnaya-mashina-c" TargetMode="External"/><Relationship Id="rId144" Type="http://schemas.openxmlformats.org/officeDocument/2006/relationships/hyperlink" Target="https://crown-tools-eu.ru/grinding/tproduct/535360675-272655209461-schetka-polirovalnaya-iz-avstraliiskoi-s" TargetMode="External"/><Relationship Id="rId149" Type="http://schemas.openxmlformats.org/officeDocument/2006/relationships/hyperlink" Target="https://crown-tools-eu.ru/grinding/tproduct/535360675-557231729671-abrazivnaya-schetka-crown-caq-f110120" TargetMode="External"/><Relationship Id="rId5" Type="http://schemas.openxmlformats.org/officeDocument/2006/relationships/hyperlink" Target="https://crown-tools-eu.ru/b3plustool/tproduct/535355346-888398967961-akkumulyatornii-udarnii-shurupovert-crow" TargetMode="External"/><Relationship Id="rId90" Type="http://schemas.openxmlformats.org/officeDocument/2006/relationships/hyperlink" Target="https://crown-tools-eu.ru/drills/tproduct/535357745-727893941631-drel-almaznogo-sverleniya-crown-ct32035" TargetMode="External"/><Relationship Id="rId95" Type="http://schemas.openxmlformats.org/officeDocument/2006/relationships/hyperlink" Target="https://crown-tools-eu.ru/hammers/tproduct/535358239-892004767281-perforator-crown-ct18108-bmc" TargetMode="External"/><Relationship Id="rId160" Type="http://schemas.openxmlformats.org/officeDocument/2006/relationships/hyperlink" Target="https://crown-tools-eu.ru/grinding/tproduct/535360675-260951702271-abrazivnaya-schetka-crown-caq-s110240" TargetMode="External"/><Relationship Id="rId165" Type="http://schemas.openxmlformats.org/officeDocument/2006/relationships/hyperlink" Target="https://crown-tools-eu.ru/whetstone/tproduct/535362537-890012448831-tochilnii-stanok-crown-ct13545l" TargetMode="External"/><Relationship Id="rId181" Type="http://schemas.openxmlformats.org/officeDocument/2006/relationships/hyperlink" Target="https://crown-tools-eu.ru/fraser/tproduct/535364183-240136640261-kromochno-petlevoi-frezer-crown-ct11020" TargetMode="External"/><Relationship Id="rId186" Type="http://schemas.openxmlformats.org/officeDocument/2006/relationships/hyperlink" Target="https://crown-tools-eu.ru/hotairgun/tproduct/535364802-388365296041-fen-tehnicheskii-crown-ct19007" TargetMode="External"/><Relationship Id="rId211" Type="http://schemas.openxmlformats.org/officeDocument/2006/relationships/hyperlink" Target="https://crown-tools-eu.ru/hotairgun/tproduct/535364802-246920399822-fen-tehnicheskii-crown-ct19040" TargetMode="External"/><Relationship Id="rId22" Type="http://schemas.openxmlformats.org/officeDocument/2006/relationships/hyperlink" Target="https://crown-tools-eu.ru/b3plustool/tproduct/535355346-486404254411-akkumulyatornii-shurupovert-crown-ct2107" TargetMode="External"/><Relationship Id="rId27" Type="http://schemas.openxmlformats.org/officeDocument/2006/relationships/hyperlink" Target="https://crown-tools-eu.ru/b3plustool/tproduct/535355346-807872639951-akkumulyatornii-shurupovert-bl-crown-ct2" TargetMode="External"/><Relationship Id="rId43" Type="http://schemas.openxmlformats.org/officeDocument/2006/relationships/hyperlink" Target="https://crown-tools-eu.ru/b3plustool/tproduct/535355346-848447839192-pila-sabelnaya-akkumulyatornaya-crown-ct" TargetMode="External"/><Relationship Id="rId48" Type="http://schemas.openxmlformats.org/officeDocument/2006/relationships/hyperlink" Target="https://crown-tools-eu.ru/b3plustool/tproduct/535355346-681807225171-akkumulyatornii-sekator-bl-crown-ct29001" TargetMode="External"/><Relationship Id="rId64" Type="http://schemas.openxmlformats.org/officeDocument/2006/relationships/hyperlink" Target="https://crown-tools-eu.ru/impactwrench/tproduct/535358756-508681840501-gaikovert-elektricheskii-crown-ct12018" TargetMode="External"/><Relationship Id="rId69" Type="http://schemas.openxmlformats.org/officeDocument/2006/relationships/hyperlink" Target="https://crown-tools-eu.ru/b3plustool/tproduct/535355346-621730423981-akkumulyatornii-udarnii-vintovert-crown" TargetMode="External"/><Relationship Id="rId113" Type="http://schemas.openxmlformats.org/officeDocument/2006/relationships/hyperlink" Target="https://crown-tools-eu.ru/anglegrinder/tproduct/535359834-859472691851-ugloshlifovalnaya-mashina-crown-ct13497" TargetMode="External"/><Relationship Id="rId118" Type="http://schemas.openxmlformats.org/officeDocument/2006/relationships/hyperlink" Target="https://crown-tools-eu.ru/anglegrinder/tproduct/535359834-959760560051-uglovaya-shlifovalnaya-mashina-crown-ct1" TargetMode="External"/><Relationship Id="rId134" Type="http://schemas.openxmlformats.org/officeDocument/2006/relationships/hyperlink" Target="https://crown-tools-eu.ru/grinding/tproduct/535360675-160791062051-pryamaya-shlifovalnaya-mashina-crown-ct1" TargetMode="External"/><Relationship Id="rId139" Type="http://schemas.openxmlformats.org/officeDocument/2006/relationships/hyperlink" Target="https://crown-tools-eu.ru/grinding/tproduct/535360675-871312614431-neilonovaya-schetka-crown-caq-n1101460" TargetMode="External"/><Relationship Id="rId80" Type="http://schemas.openxmlformats.org/officeDocument/2006/relationships/hyperlink" Target="https://crown-tools-eu.ru/drills/tproduct/535357745-187671058871-drel-bezudarnaya-crown-ct10143-13c" TargetMode="External"/><Relationship Id="rId85" Type="http://schemas.openxmlformats.org/officeDocument/2006/relationships/hyperlink" Target="https://crown-tools-eu.ru/drills/tproduct/535357745-957593972611-drel-udarnaya-crown-ct10130" TargetMode="External"/><Relationship Id="rId150" Type="http://schemas.openxmlformats.org/officeDocument/2006/relationships/hyperlink" Target="https://crown-tools-eu.ru/grinding/tproduct/535360675-559457680541-abrazivnaya-lepestkovaya-schetka-crown-c" TargetMode="External"/><Relationship Id="rId155" Type="http://schemas.openxmlformats.org/officeDocument/2006/relationships/hyperlink" Target="https://crown-tools-eu.ru/grinding/tproduct/535360675-268230659631-abrazivnaya-schetka-crown-caq-s11046" TargetMode="External"/><Relationship Id="rId171" Type="http://schemas.openxmlformats.org/officeDocument/2006/relationships/hyperlink" Target="https://crown-tools-eu.ru/circularsaw/tproduct/535361299-730449448181-diskovaya-pila-crown-ct15210-235" TargetMode="External"/><Relationship Id="rId176" Type="http://schemas.openxmlformats.org/officeDocument/2006/relationships/hyperlink" Target="https://crown-tools-eu.ru/jigsaw/tproduct/535361784-146357591601-pila-nozhovochnaya-crown-ct15133" TargetMode="External"/><Relationship Id="rId192" Type="http://schemas.openxmlformats.org/officeDocument/2006/relationships/hyperlink" Target="https://crown-tools-eu.ru/sprayguns/tproduct/535365555-604565225081-kraskoraspilitel-crown-ct31012" TargetMode="External"/><Relationship Id="rId197" Type="http://schemas.openxmlformats.org/officeDocument/2006/relationships/hyperlink" Target="https://crown-tools-eu.ru/diamond/tproduct/739021460-818431189372-drel-s-mikro-udarom-crown-ct32072-bmc" TargetMode="External"/><Relationship Id="rId206" Type="http://schemas.openxmlformats.org/officeDocument/2006/relationships/hyperlink" Target="https://crown-tools-eu.ru/anglegrinder/tproduct/535359834-735858133932-uglovaya-shlifovalnaya-mashina-crown-ct1" TargetMode="External"/><Relationship Id="rId201" Type="http://schemas.openxmlformats.org/officeDocument/2006/relationships/hyperlink" Target="https://crown-tools-eu.ru/b3plustool/tproduct/535355346-327984597381-akkumulyator-cab202013xe" TargetMode="External"/><Relationship Id="rId12" Type="http://schemas.openxmlformats.org/officeDocument/2006/relationships/hyperlink" Target="https://crown-tools-eu.ru/b3plustool/tproduct/535355346-848643233031-akkumulyatornaya-ugloshlifovalnaya-mashi" TargetMode="External"/><Relationship Id="rId17" Type="http://schemas.openxmlformats.org/officeDocument/2006/relationships/hyperlink" Target="https://crown-tools-eu.ru/batterytools/tproduct/535356694-953996962831-akkumulyatornii-shurupovert-crown-ct2105" TargetMode="External"/><Relationship Id="rId33" Type="http://schemas.openxmlformats.org/officeDocument/2006/relationships/hyperlink" Target="https://crown-tools-eu.ru/b3plustool/tproduct/535355346-556173320551-akkumulyatornaya-ugloshlifovalnaya-mashi" TargetMode="External"/><Relationship Id="rId38" Type="http://schemas.openxmlformats.org/officeDocument/2006/relationships/hyperlink" Target="https://crown-tools-eu.ru/b3plustool/tproduct/535355346-225244526791-akkumulyatornaya-diskovaya-pila-bl-crown" TargetMode="External"/><Relationship Id="rId59" Type="http://schemas.openxmlformats.org/officeDocument/2006/relationships/hyperlink" Target="https://crown-tools-eu.ru/b3plustool/tproduct/535355346-560283245491-akkumulyator-cab205014xe" TargetMode="External"/><Relationship Id="rId103" Type="http://schemas.openxmlformats.org/officeDocument/2006/relationships/hyperlink" Target="https://crown-tools-eu.ru/hammers/tproduct/535358239-860342965221-perforator-crown-st18190-bmc" TargetMode="External"/><Relationship Id="rId108" Type="http://schemas.openxmlformats.org/officeDocument/2006/relationships/hyperlink" Target="https://crown-tools-eu.ru/hammers/tproduct/535358239-861959979791-otboinii-molotok-crown-ct18124-bmc" TargetMode="External"/><Relationship Id="rId124" Type="http://schemas.openxmlformats.org/officeDocument/2006/relationships/hyperlink" Target="https://crown-tools-eu.ru/anglegrinder/tproduct/535359834-481957389001-pila-diskovaya-statsionarnaya-otreznaya" TargetMode="External"/><Relationship Id="rId129" Type="http://schemas.openxmlformats.org/officeDocument/2006/relationships/hyperlink" Target="https://crown-tools-eu.ru/grinding/tproduct/535360675-140860883691-ekstsentrikovaya-shlifovalnaya-mashina-c" TargetMode="External"/><Relationship Id="rId54" Type="http://schemas.openxmlformats.org/officeDocument/2006/relationships/hyperlink" Target="https://crown-tools-eu.ru/b3plustool/tproduct/535355346-862059511611-akkumulyatornaya-vozduhoduvka-crown-ct29" TargetMode="External"/><Relationship Id="rId70" Type="http://schemas.openxmlformats.org/officeDocument/2006/relationships/hyperlink" Target="https://crown-tools-eu.ru/mixers/tproduct/535365857-744386960981-mikser-crown-ct10049" TargetMode="External"/><Relationship Id="rId75" Type="http://schemas.openxmlformats.org/officeDocument/2006/relationships/hyperlink" Target="https://crown-tools-eu.ru/drills/tproduct/535357745-235768153251-shurupovert-setevoi-crown-ct10113" TargetMode="External"/><Relationship Id="rId91" Type="http://schemas.openxmlformats.org/officeDocument/2006/relationships/hyperlink" Target="https://crown-tools-eu.ru/drills/tproduct/535357745-436230500221-drel-almaznogo-sverleniya-crown-ct32028" TargetMode="External"/><Relationship Id="rId96" Type="http://schemas.openxmlformats.org/officeDocument/2006/relationships/hyperlink" Target="https://crown-tools-eu.ru/hammers/tproduct/535358239-792225034861-perforator-crown-ct18183-bmc" TargetMode="External"/><Relationship Id="rId140" Type="http://schemas.openxmlformats.org/officeDocument/2006/relationships/hyperlink" Target="https://crown-tools-eu.ru/grinding/tproduct/535360675-134605154591-neilonovaya-schetka-crown-caq-n1101480" TargetMode="External"/><Relationship Id="rId145" Type="http://schemas.openxmlformats.org/officeDocument/2006/relationships/hyperlink" Target="https://crown-tools-eu.ru/grinding/tproduct/535360675-521898036811-schetka-polirovalnaya-iz-hlopchatobumazh" TargetMode="External"/><Relationship Id="rId161" Type="http://schemas.openxmlformats.org/officeDocument/2006/relationships/hyperlink" Target="https://crown-tools-eu.ru/grinding/tproduct/535360675-728165445911-abrazivnaya-schetka-crown-caq-s110320" TargetMode="External"/><Relationship Id="rId166" Type="http://schemas.openxmlformats.org/officeDocument/2006/relationships/hyperlink" Target="https://crown-tools-eu.ru/whetstone/tproduct/535362537-549247450101-tochilnii-stanok-crown-ct13546l" TargetMode="External"/><Relationship Id="rId182" Type="http://schemas.openxmlformats.org/officeDocument/2006/relationships/hyperlink" Target="https://crown-tools-eu.ru/fraser/tproduct/535364183-106535973001-kromochnii-frezer-crown-ct11023" TargetMode="External"/><Relationship Id="rId187" Type="http://schemas.openxmlformats.org/officeDocument/2006/relationships/hyperlink" Target="https://crown-tools-eu.ru/hotairgun/tproduct/535364802-596813116851-fen-tehnicheskii-crown-ct19022k" TargetMode="External"/><Relationship Id="rId1" Type="http://schemas.openxmlformats.org/officeDocument/2006/relationships/hyperlink" Target="https://crown-tools-eu.ru/batterytools/tproduct/535356694-989401336821-akkumulyatornii-shurupovert-crown-ct2203" TargetMode="External"/><Relationship Id="rId6" Type="http://schemas.openxmlformats.org/officeDocument/2006/relationships/hyperlink" Target="https://crown-tools-eu.ru/b3plustool/tproduct/535355346-730100139611-akkumulyator-cab204015xe" TargetMode="External"/><Relationship Id="rId212" Type="http://schemas.openxmlformats.org/officeDocument/2006/relationships/hyperlink" Target="https://crown-tools-eu.ru/batterytools/tproduct/535356694-656553350152-akkumulyatornaya-drel-shurupovert-crown" TargetMode="External"/><Relationship Id="rId23" Type="http://schemas.openxmlformats.org/officeDocument/2006/relationships/hyperlink" Target="https://crown-tools-eu.ru/b3plustool/tproduct/535355346-456083009141-akkumulyatornii-shurupovert-crown-ct2107" TargetMode="External"/><Relationship Id="rId28" Type="http://schemas.openxmlformats.org/officeDocument/2006/relationships/hyperlink" Target="https://crown-tools-eu.ru/b3plustool/tproduct/535355346-638024835501-akkumulyatornii-shurupovert-bl-crown-ct2" TargetMode="External"/><Relationship Id="rId49" Type="http://schemas.openxmlformats.org/officeDocument/2006/relationships/hyperlink" Target="https://crown-tools-eu.ru/b3plustool/tproduct/535355346-477247120811-akkumulyatornaya-vozduhoduvka-crown-ct29" TargetMode="External"/><Relationship Id="rId114" Type="http://schemas.openxmlformats.org/officeDocument/2006/relationships/hyperlink" Target="https://crown-tools-eu.ru/anglegrinder/tproduct/535359834-256235452271-uglovaya-shlifovalnaya-mashina-crown-ct1" TargetMode="External"/><Relationship Id="rId119" Type="http://schemas.openxmlformats.org/officeDocument/2006/relationships/hyperlink" Target="https://crown-tools-eu.ru/anglegrinder/tproduct/535359834-179471254391-uglovaya-shlifovalnaya-mashina-crown-ct1" TargetMode="External"/><Relationship Id="rId44" Type="http://schemas.openxmlformats.org/officeDocument/2006/relationships/hyperlink" Target="https://crown-tools-eu.ru/b3plustool/tproduct/535355346-595575265412-mashina-shlifovalnaya-ekstsentrikovaya-a" TargetMode="External"/><Relationship Id="rId60" Type="http://schemas.openxmlformats.org/officeDocument/2006/relationships/hyperlink" Target="https://crown-tools-eu.ru/b3plustool/tproduct/535355346-869379265951-akkumulyator-cab208016xe-cb" TargetMode="External"/><Relationship Id="rId65" Type="http://schemas.openxmlformats.org/officeDocument/2006/relationships/hyperlink" Target="https://crown-tools-eu.ru/b3plustool/tproduct/535355346-486258593691-akkumulyatornii-udarnii-gaikovert-crown" TargetMode="External"/><Relationship Id="rId81" Type="http://schemas.openxmlformats.org/officeDocument/2006/relationships/hyperlink" Target="https://crown-tools-eu.ru/drills/tproduct/535357745-758114949471-drel-bezudarnaya-crown-st10127-13s" TargetMode="External"/><Relationship Id="rId86" Type="http://schemas.openxmlformats.org/officeDocument/2006/relationships/hyperlink" Target="https://crown-tools-eu.ru/drills/tproduct/535357745-108550877931-drel-udarnaya-crown-ct10130c" TargetMode="External"/><Relationship Id="rId130" Type="http://schemas.openxmlformats.org/officeDocument/2006/relationships/hyperlink" Target="https://crown-tools-eu.ru/grinding/tproduct/535360675-313763932281-ploskoshlifovalnaya-mashina-crown-ct1339" TargetMode="External"/><Relationship Id="rId135" Type="http://schemas.openxmlformats.org/officeDocument/2006/relationships/hyperlink" Target="https://crown-tools-eu.ru/grinding/tproduct/535360675-307536049891-pryamaya-shlifovalnaya-mashina-crown-ct1" TargetMode="External"/><Relationship Id="rId151" Type="http://schemas.openxmlformats.org/officeDocument/2006/relationships/hyperlink" Target="https://crown-tools-eu.ru/grinding/tproduct/535360675-346322800091-abrazivnaya-schetka-crown-caq-p11060" TargetMode="External"/><Relationship Id="rId156" Type="http://schemas.openxmlformats.org/officeDocument/2006/relationships/hyperlink" Target="https://crown-tools-eu.ru/grinding/tproduct/535360675-888079376631-abrazivnaya-schetka-crown-caq-s11060" TargetMode="External"/><Relationship Id="rId177" Type="http://schemas.openxmlformats.org/officeDocument/2006/relationships/hyperlink" Target="https://crown-tools-eu.ru/jigsaw/tproduct/535361784-340275344791-lobzik-crown-ct15189" TargetMode="External"/><Relationship Id="rId198" Type="http://schemas.openxmlformats.org/officeDocument/2006/relationships/hyperlink" Target="https://crown-tools-eu.ru/grinding/tproduct/535360675-379338975742-vibratsionnaya-shlifmashina-crown-ct1367" TargetMode="External"/><Relationship Id="rId172" Type="http://schemas.openxmlformats.org/officeDocument/2006/relationships/hyperlink" Target="https://crown-tools-eu.ru/circularsaw/tproduct/535361299-875253801561-pila-pogruzhnaya-s-napravlyayuschei-shin" TargetMode="External"/><Relationship Id="rId193" Type="http://schemas.openxmlformats.org/officeDocument/2006/relationships/hyperlink" Target="https://crown-tools-eu.ru/sprayguns/tproduct/535365555-791332574451-kraskoraspilitel-crown-ct31013" TargetMode="External"/><Relationship Id="rId202" Type="http://schemas.openxmlformats.org/officeDocument/2006/relationships/hyperlink" Target="https://crown-tools-eu.ru/b3plustool/tproduct/535355346-855482556221-akkumulyator-cab204014xe" TargetMode="External"/><Relationship Id="rId207" Type="http://schemas.openxmlformats.org/officeDocument/2006/relationships/hyperlink" Target="https://crown-tools-eu.ru/hotairgun/tproduct/535364802-485914733342-fen-tehnicheskii-crown-ct19041k" TargetMode="External"/><Relationship Id="rId13" Type="http://schemas.openxmlformats.org/officeDocument/2006/relationships/hyperlink" Target="https://crown-tools-eu.ru/batterytools/tproduct/535356694-393000573331-akkumulyatornii-shurupovert-crown-ct2107" TargetMode="External"/><Relationship Id="rId18" Type="http://schemas.openxmlformats.org/officeDocument/2006/relationships/hyperlink" Target="https://crown-tools-eu.ru/batterytools/tproduct/535356694-648206095701-akkumulyatornii-shurupovert-crown-ct2108" TargetMode="External"/><Relationship Id="rId39" Type="http://schemas.openxmlformats.org/officeDocument/2006/relationships/hyperlink" Target="https://crown-tools-eu.ru/b3plustool/tproduct/535355346-303442144541-akkumulyatornii-perforator-bl-crown-ct28" TargetMode="External"/><Relationship Id="rId109" Type="http://schemas.openxmlformats.org/officeDocument/2006/relationships/hyperlink" Target="https://crown-tools-eu.ru/anglegrinder/tproduct/535359834-576804453491-almaznaya-pila-plitkorez-crown-ct15228-1" TargetMode="External"/><Relationship Id="rId34" Type="http://schemas.openxmlformats.org/officeDocument/2006/relationships/hyperlink" Target="https://crown-tools-eu.ru/b3plustool/tproduct/535355346-390278067521-akkumulyatornaya-ugloshlifovalnaya-mashi" TargetMode="External"/><Relationship Id="rId50" Type="http://schemas.openxmlformats.org/officeDocument/2006/relationships/hyperlink" Target="https://crown-tools-eu.ru/b3plustool/tproduct/535355346-660679842631-akkumulyatornii-opriskivatel-crown-ct290" TargetMode="External"/><Relationship Id="rId55" Type="http://schemas.openxmlformats.org/officeDocument/2006/relationships/hyperlink" Target="https://crown-tools-eu.ru/b3plustool/tproduct/535355346-673775240191-akkumulyatornii-kustorez-crown-ct29015hx" TargetMode="External"/><Relationship Id="rId76" Type="http://schemas.openxmlformats.org/officeDocument/2006/relationships/hyperlink" Target="https://crown-tools-eu.ru/drills/tproduct/535357745-597937192321-shurupovert-setevoi-crown-ct10152" TargetMode="External"/><Relationship Id="rId97" Type="http://schemas.openxmlformats.org/officeDocument/2006/relationships/hyperlink" Target="https://crown-tools-eu.ru/hammers/tproduct/535358239-642695392631-perforator-crown-ct18116-bmc" TargetMode="External"/><Relationship Id="rId104" Type="http://schemas.openxmlformats.org/officeDocument/2006/relationships/hyperlink" Target="https://crown-tools-eu.ru/hammers/tproduct/535358239-100367745221-otboinii-molotok-crown-ct18123v-bmc" TargetMode="External"/><Relationship Id="rId120" Type="http://schemas.openxmlformats.org/officeDocument/2006/relationships/hyperlink" Target="https://crown-tools-eu.ru/anglegrinder/tproduct/535359834-812060809991-uglovaya-shlifovalnaya-mashina-crown-ct1" TargetMode="External"/><Relationship Id="rId125" Type="http://schemas.openxmlformats.org/officeDocument/2006/relationships/hyperlink" Target="https://crown-tools-eu.ru/grinding/tproduct/535360675-402596152451-polirovalnaya-mashina-crown-ct13302mv" TargetMode="External"/><Relationship Id="rId141" Type="http://schemas.openxmlformats.org/officeDocument/2006/relationships/hyperlink" Target="https://crown-tools-eu.ru/grinding/tproduct/535360675-895510147091-neilonovaya-schetka-crown-caq-n11014120" TargetMode="External"/><Relationship Id="rId146" Type="http://schemas.openxmlformats.org/officeDocument/2006/relationships/hyperlink" Target="https://crown-tools-eu.ru/grinding/tproduct/535360675-237642505601-schetka-iz-holschovoi-tkani-crown-caq-h1" TargetMode="External"/><Relationship Id="rId167" Type="http://schemas.openxmlformats.org/officeDocument/2006/relationships/hyperlink" Target="https://crown-tools-eu.ru/whetstone/tproduct/535362537-206890888441-tochilnii-stanok-crown-ct13547l" TargetMode="External"/><Relationship Id="rId188" Type="http://schemas.openxmlformats.org/officeDocument/2006/relationships/hyperlink" Target="https://crown-tools-eu.ru/hotairgun/tproduct/535364802-314471867351-fen-tehnicheskii-crown-ct19007-bmc" TargetMode="External"/><Relationship Id="rId7" Type="http://schemas.openxmlformats.org/officeDocument/2006/relationships/hyperlink" Target="https://crown-tools-eu.ru/hammers/tproduct/535358239-160184338082-perforator-crown-ct18187-bmc" TargetMode="External"/><Relationship Id="rId71" Type="http://schemas.openxmlformats.org/officeDocument/2006/relationships/hyperlink" Target="https://crown-tools-eu.ru/mixers/tproduct/535365857-968358275431-mikser-crown-ct10153" TargetMode="External"/><Relationship Id="rId92" Type="http://schemas.openxmlformats.org/officeDocument/2006/relationships/hyperlink" Target="https://crown-tools-eu.ru/drills/tproduct/535357745-204646610751-drel-almaznogo-sverleniya-crown-ct32027" TargetMode="External"/><Relationship Id="rId162" Type="http://schemas.openxmlformats.org/officeDocument/2006/relationships/hyperlink" Target="https://crown-tools-eu.ru/grinding/tproduct/535360675-169619313941-abrazivnaya-schetka-crown-caq-s110400" TargetMode="External"/><Relationship Id="rId183" Type="http://schemas.openxmlformats.org/officeDocument/2006/relationships/hyperlink" Target="https://crown-tools-eu.ru/fraser/tproduct/535364183-359384874671-frezer-crown-ct11012" TargetMode="External"/><Relationship Id="rId213" Type="http://schemas.openxmlformats.org/officeDocument/2006/relationships/printerSettings" Target="../printerSettings/printerSettings1.bin"/><Relationship Id="rId2" Type="http://schemas.openxmlformats.org/officeDocument/2006/relationships/hyperlink" Target="https://crown-tools-eu.ru/batterytools/tproduct/535356694-561349891191-akkumulyatornii-shurupovert-crown-ct2105" TargetMode="External"/><Relationship Id="rId29" Type="http://schemas.openxmlformats.org/officeDocument/2006/relationships/hyperlink" Target="https://crown-tools-eu.ru/b3plustool/tproduct/535355346-897938276181-akkumulyatornii-shurupovert-bl-crown-ct2" TargetMode="External"/><Relationship Id="rId24" Type="http://schemas.openxmlformats.org/officeDocument/2006/relationships/hyperlink" Target="https://crown-tools-eu.ru/b3plustool/tproduct/535355346-167900362211-akkumulyatornii-shurupovert-crown-ct2107" TargetMode="External"/><Relationship Id="rId40" Type="http://schemas.openxmlformats.org/officeDocument/2006/relationships/hyperlink" Target="https://crown-tools-eu.ru/b3plustool/tproduct/535355346-436760129841-akkumulyatornii-perforator-bl-crown-ct28" TargetMode="External"/><Relationship Id="rId45" Type="http://schemas.openxmlformats.org/officeDocument/2006/relationships/hyperlink" Target="https://crown-tools-eu.ru/b3plustool/tproduct/535355346-685657875741-akkumulyatornii-frezer-bl-crown-ct26010h" TargetMode="External"/><Relationship Id="rId66" Type="http://schemas.openxmlformats.org/officeDocument/2006/relationships/hyperlink" Target="https://crown-tools-eu.ru/b3plustool/tproduct/535355346-986577057211-akkumulyatornii-udarnii-gaikovert-crown" TargetMode="External"/><Relationship Id="rId87" Type="http://schemas.openxmlformats.org/officeDocument/2006/relationships/hyperlink" Target="https://crown-tools-eu.ru/drills/tproduct/535357745-417190193711-drel-udarnaya-crown-ct10169" TargetMode="External"/><Relationship Id="rId110" Type="http://schemas.openxmlformats.org/officeDocument/2006/relationships/hyperlink" Target="https://crown-tools-eu.ru/anglegrinder/tproduct/535359834-803936036861-ugloshlifovalnaya-mashina-crown-ct13501" TargetMode="External"/><Relationship Id="rId115" Type="http://schemas.openxmlformats.org/officeDocument/2006/relationships/hyperlink" Target="https://crown-tools-eu.ru/anglegrinder/tproduct/535359834-896502878671-uglovaya-shlifovalnaya-mashina-crown-ct1" TargetMode="External"/><Relationship Id="rId131" Type="http://schemas.openxmlformats.org/officeDocument/2006/relationships/hyperlink" Target="https://crown-tools-eu.ru/grinding/tproduct/535360675-374581396441-elektrogravyor-ct13428-bmc" TargetMode="External"/><Relationship Id="rId136" Type="http://schemas.openxmlformats.org/officeDocument/2006/relationships/hyperlink" Target="https://crown-tools-eu.ru/grinding/tproduct/535360675-918674850931-pryamaya-shlifovalnaya-mashina-crown-ct1" TargetMode="External"/><Relationship Id="rId157" Type="http://schemas.openxmlformats.org/officeDocument/2006/relationships/hyperlink" Target="https://crown-tools-eu.ru/grinding/tproduct/535360675-492796274881-abrazivnaya-schetka-crown-caq-s11080" TargetMode="External"/><Relationship Id="rId178" Type="http://schemas.openxmlformats.org/officeDocument/2006/relationships/hyperlink" Target="https://crown-tools-eu.ru/jigsaw/tproduct/535361784-939300732371-lobzik-crown-ct15212" TargetMode="External"/><Relationship Id="rId61" Type="http://schemas.openxmlformats.org/officeDocument/2006/relationships/hyperlink" Target="https://crown-tools-eu.ru/b3plustool/tproduct/535355346-642780628231-zaryadnoe-ustroistvo-cau02x" TargetMode="External"/><Relationship Id="rId82" Type="http://schemas.openxmlformats.org/officeDocument/2006/relationships/hyperlink" Target="https://crown-tools-eu.ru/drills/tproduct/535357745-711451663171-drel-udarnaya-crown-ct10128" TargetMode="External"/><Relationship Id="rId152" Type="http://schemas.openxmlformats.org/officeDocument/2006/relationships/hyperlink" Target="https://crown-tools-eu.ru/grinding/tproduct/535360675-861785452311-abrazivnaya-schetka-crown-caq-p11080" TargetMode="External"/><Relationship Id="rId173" Type="http://schemas.openxmlformats.org/officeDocument/2006/relationships/hyperlink" Target="https://crown-tools-eu.ru/circularsaw/tproduct/535361299-985441439981-napravlyayuschaya-shina-dlya-pogruzhnoi" TargetMode="External"/><Relationship Id="rId194" Type="http://schemas.openxmlformats.org/officeDocument/2006/relationships/hyperlink" Target="https://crown-tools-eu.ru/sprayguns/tproduct/535365555-994352883531-kraskoraspilitel-crown-ct31014" TargetMode="External"/><Relationship Id="rId199" Type="http://schemas.openxmlformats.org/officeDocument/2006/relationships/hyperlink" Target="https://crown-tools-eu.ru/grinding/tproduct/535360675-602192471292-vibratsionnaya-shlifmashina-crown-ct1368" TargetMode="External"/><Relationship Id="rId203" Type="http://schemas.openxmlformats.org/officeDocument/2006/relationships/hyperlink" Target="https://crown-tools-eu.ru/wallchaser/tproduct/788046330-771935784982-shtroborez-setevoi-crown-ct13683-150" TargetMode="External"/><Relationship Id="rId208" Type="http://schemas.openxmlformats.org/officeDocument/2006/relationships/hyperlink" Target="https://crown-tools-eu.ru/hotairgun/tproduct/535364802-514474566882-fen-tehnicheskii-crown-ct19042k" TargetMode="External"/><Relationship Id="rId19" Type="http://schemas.openxmlformats.org/officeDocument/2006/relationships/hyperlink" Target="https://crown-tools-eu.ru/batterytools/tproduct/535356694-975192251301-akkumulyatornii-shurupovert-crown-ct2105" TargetMode="External"/><Relationship Id="rId14" Type="http://schemas.openxmlformats.org/officeDocument/2006/relationships/hyperlink" Target="https://crown-tools-eu.ru/batterytools/tproduct/535356694-969389767771-akkumulyatornii-shurupovert-crown-ct2107" TargetMode="External"/><Relationship Id="rId30" Type="http://schemas.openxmlformats.org/officeDocument/2006/relationships/hyperlink" Target="https://crown-tools-eu.ru/b3plustool/tproduct/535355346-196261876341-akkumulyatornii-udarnii-shurupovert-crow" TargetMode="External"/><Relationship Id="rId35" Type="http://schemas.openxmlformats.org/officeDocument/2006/relationships/hyperlink" Target="https://crown-tools-eu.ru/b3plustool/tproduct/535355346-992331131932-mashina-polirovalnaya-akkumulyatornaya-b" TargetMode="External"/><Relationship Id="rId56" Type="http://schemas.openxmlformats.org/officeDocument/2006/relationships/hyperlink" Target="https://crown-tools-eu.ru/b3plustool/tproduct/535355346-915505888092-fonar-akkumulyatornii-crown-ct26008hx" TargetMode="External"/><Relationship Id="rId77" Type="http://schemas.openxmlformats.org/officeDocument/2006/relationships/hyperlink" Target="https://crown-tools-eu.ru/drills/tproduct/535357745-835388797591-shurupovert-udarnii-setevoi-crown-ct1015" TargetMode="External"/><Relationship Id="rId100" Type="http://schemas.openxmlformats.org/officeDocument/2006/relationships/hyperlink" Target="https://crown-tools-eu.ru/hammers/tproduct/535358239-351363506532-perforator-crown-ct18215v-bmc" TargetMode="External"/><Relationship Id="rId105" Type="http://schemas.openxmlformats.org/officeDocument/2006/relationships/hyperlink" Target="https://crown-tools-eu.ru/hammers/tproduct/535358239-711610343391-otboinii-molotok-crown-ct18172-bmc" TargetMode="External"/><Relationship Id="rId126" Type="http://schemas.openxmlformats.org/officeDocument/2006/relationships/hyperlink" Target="https://crown-tools-eu.ru/grinding/tproduct/535360675-204245142701-polirovalnaya-mashina-crown-ct13528" TargetMode="External"/><Relationship Id="rId147" Type="http://schemas.openxmlformats.org/officeDocument/2006/relationships/hyperlink" Target="https://crown-tools-eu.ru/grinding/tproduct/535360675-620297589351-abrazivnaya-schetka-crown-caq-f11060" TargetMode="External"/><Relationship Id="rId168" Type="http://schemas.openxmlformats.org/officeDocument/2006/relationships/hyperlink" Target="https://crown-tools-eu.ru/circularsaw/tproduct/535361299-820080453261-diskovaya-pila-crown-ct15187-165" TargetMode="External"/><Relationship Id="rId8" Type="http://schemas.openxmlformats.org/officeDocument/2006/relationships/hyperlink" Target="https://crown-tools-eu.ru/b3plustool/tproduct/535355346-180062362352-akkumulyatornii-pilesos-crown-ct63001hx" TargetMode="External"/><Relationship Id="rId51" Type="http://schemas.openxmlformats.org/officeDocument/2006/relationships/hyperlink" Target="https://crown-tools-eu.ru/b3plustool/tproduct/535355346-916933572461-akkumulyatornaya-gazonokosilka-crown-ct2" TargetMode="External"/><Relationship Id="rId72" Type="http://schemas.openxmlformats.org/officeDocument/2006/relationships/hyperlink" Target="https://crown-tools-eu.ru/drills/tproduct/535357745-721473364631-drel-bezudarnaya-crown-ct10010" TargetMode="External"/><Relationship Id="rId93" Type="http://schemas.openxmlformats.org/officeDocument/2006/relationships/hyperlink" Target="https://crown-tools-eu.ru/hammers/tproduct/535358239-547502830561-perforator-crown-ct18181-bmc" TargetMode="External"/><Relationship Id="rId98" Type="http://schemas.openxmlformats.org/officeDocument/2006/relationships/hyperlink" Target="https://crown-tools-eu.ru/hammers/tproduct/535358239-698873389741-perforator-crown-ct18158-bmc" TargetMode="External"/><Relationship Id="rId121" Type="http://schemas.openxmlformats.org/officeDocument/2006/relationships/hyperlink" Target="https://crown-tools-eu.ru/anglegrinder/tproduct/535359834-281310420751-uglovaya-shlifovalnaya-mashina-crown-ct1" TargetMode="External"/><Relationship Id="rId142" Type="http://schemas.openxmlformats.org/officeDocument/2006/relationships/hyperlink" Target="https://crown-tools-eu.ru/grinding/tproduct/535360675-189945391011-schetka-iz-chyornogo-almaznogo-abraziva" TargetMode="External"/><Relationship Id="rId163" Type="http://schemas.openxmlformats.org/officeDocument/2006/relationships/hyperlink" Target="https://crown-tools-eu.ru/grinding/tproduct/535360675-784502827241-abrazivnaya-schetka-crown-caq-s110600" TargetMode="External"/><Relationship Id="rId184" Type="http://schemas.openxmlformats.org/officeDocument/2006/relationships/hyperlink" Target="https://crown-tools-eu.ru/fraser/tproduct/535364183-135178806291-frezer-crown-ct11002" TargetMode="External"/><Relationship Id="rId189" Type="http://schemas.openxmlformats.org/officeDocument/2006/relationships/hyperlink" Target="https://crown-tools-eu.ru/hotairgun/tproduct/535364802-637446934271-fen-tehnicheskii-crown-ct19023k" TargetMode="External"/><Relationship Id="rId3" Type="http://schemas.openxmlformats.org/officeDocument/2006/relationships/hyperlink" Target="https://crown-tools-eu.ru/batterytools/tproduct/535356694-781635072541-akkumulyatornii-shurupovert-crown-ct2107" TargetMode="External"/><Relationship Id="rId214" Type="http://schemas.openxmlformats.org/officeDocument/2006/relationships/drawing" Target="../drawings/drawing1.xml"/><Relationship Id="rId25" Type="http://schemas.openxmlformats.org/officeDocument/2006/relationships/hyperlink" Target="https://crown-tools-eu.ru/b3plustool/tproduct/535355346-620479099331-akkumulyatornii-shurupovert-bl-crown-ct2" TargetMode="External"/><Relationship Id="rId46" Type="http://schemas.openxmlformats.org/officeDocument/2006/relationships/hyperlink" Target="https://crown-tools-eu.ru/b3plustool/tproduct/535355346-253939490361-akkumulyatornii-frezer-crown-ct26010hx-4" TargetMode="External"/><Relationship Id="rId67" Type="http://schemas.openxmlformats.org/officeDocument/2006/relationships/hyperlink" Target="https://crown-tools-eu.ru/b3plustool/tproduct/535355346-889888009821-akkumulyatornii-udarnii-gaikovert-crown" TargetMode="External"/><Relationship Id="rId116" Type="http://schemas.openxmlformats.org/officeDocument/2006/relationships/hyperlink" Target="https://crown-tools-eu.ru/anglegrinder/tproduct/535359834-287599173041-uglovaya-shlifovalnaya-mashina-crown-ct1" TargetMode="External"/><Relationship Id="rId137" Type="http://schemas.openxmlformats.org/officeDocument/2006/relationships/hyperlink" Target="https://crown-tools-eu.ru/grinding/tproduct/535360675-907771391081-renovator-multi-funktsionalnii-instrumen" TargetMode="External"/><Relationship Id="rId158" Type="http://schemas.openxmlformats.org/officeDocument/2006/relationships/hyperlink" Target="https://crown-tools-eu.ru/grinding/tproduct/535360675-433075171401-abrazivnaya-schetka-crown-caq-s110120" TargetMode="External"/><Relationship Id="rId20" Type="http://schemas.openxmlformats.org/officeDocument/2006/relationships/hyperlink" Target="https://crown-tools-eu.ru/batterytools/tproduct/535356694-618655141031-akkumulyatornii-shurupovert-crown-ct2105" TargetMode="External"/><Relationship Id="rId41" Type="http://schemas.openxmlformats.org/officeDocument/2006/relationships/hyperlink" Target="https://crown-tools-eu.ru/b3plustool/tproduct/535355346-395015828981-akkumulyatornii-lobzik-bl-crown-ct25003h" TargetMode="External"/><Relationship Id="rId62" Type="http://schemas.openxmlformats.org/officeDocument/2006/relationships/hyperlink" Target="https://crown-tools-eu.ru/b3plustool/tproduct/535355346-240004411041-zaryadnoe-ustroistvo-cac204001x" TargetMode="External"/><Relationship Id="rId83" Type="http://schemas.openxmlformats.org/officeDocument/2006/relationships/hyperlink" Target="https://crown-tools-eu.ru/drills/tproduct/535357745-108265976171-drel-udarnaya-crown-ct10129" TargetMode="External"/><Relationship Id="rId88" Type="http://schemas.openxmlformats.org/officeDocument/2006/relationships/hyperlink" Target="https://crown-tools-eu.ru/drills/tproduct/535357745-243476681331-drel-udarnaya-crown-ct10034" TargetMode="External"/><Relationship Id="rId111" Type="http://schemas.openxmlformats.org/officeDocument/2006/relationships/hyperlink" Target="https://crown-tools-eu.ru/anglegrinder/tproduct/535359834-410117159191-ugloshlifovalnaya-mashina-crown-ct13499" TargetMode="External"/><Relationship Id="rId132" Type="http://schemas.openxmlformats.org/officeDocument/2006/relationships/hyperlink" Target="https://crown-tools-eu.ru/grinding/tproduct/535360675-384012278291-pryamaya-shlifovalnaya-mashina-crown-ct1" TargetMode="External"/><Relationship Id="rId153" Type="http://schemas.openxmlformats.org/officeDocument/2006/relationships/hyperlink" Target="https://crown-tools-eu.ru/grinding/tproduct/535360675-167744706071-abrazivnaya-schetka-crown-caq-p110120" TargetMode="External"/><Relationship Id="rId174" Type="http://schemas.openxmlformats.org/officeDocument/2006/relationships/hyperlink" Target="https://crown-tools-eu.ru/circularsaw/tproduct/535361299-151096826181-tortsevaya-pila-crown-ct15235" TargetMode="External"/><Relationship Id="rId179" Type="http://schemas.openxmlformats.org/officeDocument/2006/relationships/hyperlink" Target="https://crown-tools-eu.ru/plane/tproduct/535363320-292264786091-rubanok-crown-ct14019x" TargetMode="External"/><Relationship Id="rId195" Type="http://schemas.openxmlformats.org/officeDocument/2006/relationships/hyperlink" Target="https://crown-tools-eu.ru/sprayguns/tproduct/535365555-979611332111-kraskoraspilitel-crown-ct31015" TargetMode="External"/><Relationship Id="rId209" Type="http://schemas.openxmlformats.org/officeDocument/2006/relationships/hyperlink" Target="https://crown-tools-eu.ru/hotairgun/tproduct/535364802-945227976072-fen-tehnicheskii-crown-ct19043k" TargetMode="External"/><Relationship Id="rId190" Type="http://schemas.openxmlformats.org/officeDocument/2006/relationships/hyperlink" Target="https://crown-tools-eu.ru/hotairgun/tproduct/535364802-257591716101-fen-tehnicheskii-crown-ct19024k" TargetMode="External"/><Relationship Id="rId204" Type="http://schemas.openxmlformats.org/officeDocument/2006/relationships/hyperlink" Target="https://crown-tools-eu.ru/b3plustool/tproduct/535355346-395928910392-akkumulyatornii-shurupovert-udarnii-bl-c" TargetMode="External"/><Relationship Id="rId15" Type="http://schemas.openxmlformats.org/officeDocument/2006/relationships/hyperlink" Target="https://crown-tools-eu.ru/batterytools/tproduct/535356694-232193875381-akkumulyatornii-shurupovert-crown-ct2108" TargetMode="External"/><Relationship Id="rId36" Type="http://schemas.openxmlformats.org/officeDocument/2006/relationships/hyperlink" Target="https://crown-tools-eu.ru/b3plustool/tproduct/535355346-945681269521-akkumulyatornaya-pryamaya-shlifovalnaya" TargetMode="External"/><Relationship Id="rId57" Type="http://schemas.openxmlformats.org/officeDocument/2006/relationships/hyperlink" Target="https://crown-tools-eu.ru/b3plustool/tproduct/535355346-327984597381-akkumulyator-cab202013xe" TargetMode="External"/><Relationship Id="rId106" Type="http://schemas.openxmlformats.org/officeDocument/2006/relationships/hyperlink" Target="https://crown-tools-eu.ru/hammers/tproduct/535358239-525526107221-otboinii-molotok-crown-ct18185-bmc" TargetMode="External"/><Relationship Id="rId127" Type="http://schemas.openxmlformats.org/officeDocument/2006/relationships/hyperlink" Target="https://crown-tools-eu.ru/grinding/tproduct/535360675-594347004651-lentochnaya-shlifovalnaya-mashina-crown" TargetMode="External"/><Relationship Id="rId10" Type="http://schemas.openxmlformats.org/officeDocument/2006/relationships/hyperlink" Target="https://crown-tools-eu.ru/b3plustool/tproduct/535355346-441907400081-akkumulyatornii-udarnii-shurupovert-bl-c" TargetMode="External"/><Relationship Id="rId31" Type="http://schemas.openxmlformats.org/officeDocument/2006/relationships/hyperlink" Target="https://crown-tools-eu.ru/b3plustool/tproduct/535355346-829767754881-akkumulyatornii-udarnii-shurupovert-crow" TargetMode="External"/><Relationship Id="rId52" Type="http://schemas.openxmlformats.org/officeDocument/2006/relationships/hyperlink" Target="https://crown-tools-eu.ru/b3plustool/tproduct/535355346-184188212141-akkumulyatornaya-tsepnaya-pila-crown-ct2" TargetMode="External"/><Relationship Id="rId73" Type="http://schemas.openxmlformats.org/officeDocument/2006/relationships/hyperlink" Target="https://crown-tools-eu.ru/drills/tproduct/535357745-351381842901-drel-bezudarnaya-crown-ct10148" TargetMode="External"/><Relationship Id="rId78" Type="http://schemas.openxmlformats.org/officeDocument/2006/relationships/hyperlink" Target="https://crown-tools-eu.ru/drills/tproduct/535357745-296688529651-drel-bezudarnaya-crown-ct10125c" TargetMode="External"/><Relationship Id="rId94" Type="http://schemas.openxmlformats.org/officeDocument/2006/relationships/hyperlink" Target="https://crown-tools-eu.ru/hammers/tproduct/535358239-813992214361-perforator-crown-ct18182-bmc" TargetMode="External"/><Relationship Id="rId99" Type="http://schemas.openxmlformats.org/officeDocument/2006/relationships/hyperlink" Target="https://crown-tools-eu.ru/hammers/tproduct/535358239-988196725681-perforator-crown-ct18118v-bmc" TargetMode="External"/><Relationship Id="rId101" Type="http://schemas.openxmlformats.org/officeDocument/2006/relationships/hyperlink" Target="https://crown-tools-eu.ru/hammers/tproduct/535358239-799212131572-perforator-crown-ct18216v-bmc" TargetMode="External"/><Relationship Id="rId122" Type="http://schemas.openxmlformats.org/officeDocument/2006/relationships/hyperlink" Target="https://crown-tools-eu.ru/anglegrinder/tproduct/535359834-395080767271-uglovaya-shlifovalnaya-mashina-crown-ct1" TargetMode="External"/><Relationship Id="rId143" Type="http://schemas.openxmlformats.org/officeDocument/2006/relationships/hyperlink" Target="https://crown-tools-eu.ru/grinding/tproduct/535360675-778825693751-stalnaya-schetka-crown-caq-v11003" TargetMode="External"/><Relationship Id="rId148" Type="http://schemas.openxmlformats.org/officeDocument/2006/relationships/hyperlink" Target="https://crown-tools-eu.ru/grinding/tproduct/535360675-547172834361-abrazivnaya-schetka-crown-caq-f11080" TargetMode="External"/><Relationship Id="rId164" Type="http://schemas.openxmlformats.org/officeDocument/2006/relationships/hyperlink" Target="https://crown-tools-eu.ru/grinding/tproduct/535360675-637869278881-abrazivnaya-schetka-crown-caq-s110800" TargetMode="External"/><Relationship Id="rId169" Type="http://schemas.openxmlformats.org/officeDocument/2006/relationships/hyperlink" Target="https://crown-tools-eu.ru/circularsaw/tproduct/535361299-629506067281-diskovaya-pila-crown-ct15188-190" TargetMode="External"/><Relationship Id="rId185" Type="http://schemas.openxmlformats.org/officeDocument/2006/relationships/hyperlink" Target="https://crown-tools-eu.ru/fraser/tproduct/535364183-653436551311-frezer-crown-ct11001" TargetMode="External"/><Relationship Id="rId4" Type="http://schemas.openxmlformats.org/officeDocument/2006/relationships/hyperlink" Target="https://crown-tools-eu.ru/batterytools/tproduct/535356694-789271951461-akkumulyatornii-shurupovert-crown-ct2202" TargetMode="External"/><Relationship Id="rId9" Type="http://schemas.openxmlformats.org/officeDocument/2006/relationships/hyperlink" Target="https://crown-tools-eu.ru/b3plustool/tproduct/535355346-148306493282-akkumulyatornii-shurupovert-udarnii-bl-c" TargetMode="External"/><Relationship Id="rId180" Type="http://schemas.openxmlformats.org/officeDocument/2006/relationships/hyperlink" Target="https://crown-tools-eu.ru/plane/tproduct/535363320-642607368191-rubanok-crown-ct14026" TargetMode="External"/><Relationship Id="rId210" Type="http://schemas.openxmlformats.org/officeDocument/2006/relationships/hyperlink" Target="https://crown-tools-eu.ru/sprayguns/tproduct/535365555-848907496412-kraskoraspilitel-crown-ct31020" TargetMode="External"/><Relationship Id="rId26" Type="http://schemas.openxmlformats.org/officeDocument/2006/relationships/hyperlink" Target="https://crown-tools-eu.ru/b3plustool/tproduct/535355346-553234232321-akkumulyatornii-shurupovert-bl-crown-ct2" TargetMode="External"/><Relationship Id="rId47" Type="http://schemas.openxmlformats.org/officeDocument/2006/relationships/hyperlink" Target="https://crown-tools-eu.ru/b3plustool/tproduct/535355346-180222799321-akkumulyatornii-fen-crown-ct60001hx" TargetMode="External"/><Relationship Id="rId68" Type="http://schemas.openxmlformats.org/officeDocument/2006/relationships/hyperlink" Target="https://crown-tools-eu.ru/b3plustool/tproduct/535355346-693821411361-akkumulyatornii-udarnii-vintovert-crown" TargetMode="External"/><Relationship Id="rId89" Type="http://schemas.openxmlformats.org/officeDocument/2006/relationships/hyperlink" Target="https://crown-tools-eu.ru/drills/tproduct/535357745-550735765351-drel-udarnaya-crown-ct10120" TargetMode="External"/><Relationship Id="rId112" Type="http://schemas.openxmlformats.org/officeDocument/2006/relationships/hyperlink" Target="https://crown-tools-eu.ru/anglegrinder/tproduct/535359834-474568904251-ugloshlifovalnaya-mashina-crown-ct13499" TargetMode="External"/><Relationship Id="rId133" Type="http://schemas.openxmlformats.org/officeDocument/2006/relationships/hyperlink" Target="https://crown-tools-eu.ru/grinding/tproduct/535360675-359433177121-pryamaya-shlifovalnaya-mashina-crown-ct1" TargetMode="External"/><Relationship Id="rId154" Type="http://schemas.openxmlformats.org/officeDocument/2006/relationships/hyperlink" Target="https://crown-tools-eu.ru/grinding/tproduct/535360675-249861876781-abrazivnaya-schetka-crown-caq-p110180" TargetMode="External"/><Relationship Id="rId175" Type="http://schemas.openxmlformats.org/officeDocument/2006/relationships/hyperlink" Target="https://crown-tools-eu.ru/circularsaw/tproduct/535361299-152062572411-tortsevaya-pila-crown-ct15233ps" TargetMode="External"/><Relationship Id="rId196" Type="http://schemas.openxmlformats.org/officeDocument/2006/relationships/hyperlink" Target="https://crown-tools-eu.ru/b3plustool/tproduct/535355346-341414429332-fonar-prozhektor-akkumulyatornii-crown-c" TargetMode="External"/><Relationship Id="rId200" Type="http://schemas.openxmlformats.org/officeDocument/2006/relationships/hyperlink" Target="https://crown-tools-eu.ru/grinding/tproduct/535360675-650569817902-vibratsionnaya-shlifmashina-crown-ct1368" TargetMode="External"/><Relationship Id="rId16" Type="http://schemas.openxmlformats.org/officeDocument/2006/relationships/hyperlink" Target="https://crown-tools-eu.ru/batterytools/tproduct/535356694-422304415701-akkumulyatornii-shurupovert-crown-ct210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P231"/>
  <sheetViews>
    <sheetView tabSelected="1" zoomScale="85" zoomScaleNormal="85" workbookViewId="0">
      <pane xSplit="8" ySplit="4" topLeftCell="I5" activePane="bottomRight" state="frozen"/>
      <selection pane="topRight" activeCell="H1" sqref="H1"/>
      <selection pane="bottomLeft" activeCell="A5" sqref="A5"/>
      <selection pane="bottomRight" activeCell="S7" sqref="S7"/>
    </sheetView>
  </sheetViews>
  <sheetFormatPr defaultColWidth="8.7109375" defaultRowHeight="15" outlineLevelCol="1"/>
  <cols>
    <col min="1" max="1" width="14" style="6" customWidth="1"/>
    <col min="2" max="2" width="8.42578125" style="54" customWidth="1"/>
    <col min="3" max="3" width="21.5703125" style="3" customWidth="1"/>
    <col min="4" max="4" width="24.28515625" style="1" customWidth="1"/>
    <col min="5" max="5" width="16.42578125" style="1" bestFit="1" customWidth="1"/>
    <col min="6" max="6" width="20.28515625" style="4" bestFit="1" customWidth="1"/>
    <col min="7" max="7" width="38.28515625" style="4" customWidth="1"/>
    <col min="8" max="8" width="51.28515625" style="2" customWidth="1"/>
    <col min="9" max="9" width="22.28515625" customWidth="1"/>
    <col min="10" max="10" width="24" style="8" customWidth="1"/>
    <col min="11" max="11" width="12.85546875" customWidth="1"/>
    <col min="12" max="12" width="9.85546875" hidden="1" customWidth="1" outlineLevel="1"/>
    <col min="13" max="15" width="8.7109375" hidden="1" customWidth="1" outlineLevel="1"/>
    <col min="16" max="16" width="10.7109375" customWidth="1" collapsed="1"/>
  </cols>
  <sheetData>
    <row r="1" spans="1:16" ht="27" customHeight="1" thickBot="1">
      <c r="C1" s="32" t="s">
        <v>568</v>
      </c>
      <c r="D1" s="52"/>
      <c r="F1" s="31" t="s">
        <v>571</v>
      </c>
      <c r="G1" s="46" t="e">
        <f>SUMPRODUCT(#REF!,K5:K227)</f>
        <v>#REF!</v>
      </c>
      <c r="I1" s="18"/>
      <c r="P1" s="39" t="s">
        <v>661</v>
      </c>
    </row>
    <row r="2" spans="1:16" ht="63.6" customHeight="1" thickBot="1">
      <c r="C2" s="33" t="s">
        <v>567</v>
      </c>
      <c r="D2" s="20"/>
      <c r="F2" s="32" t="s">
        <v>631</v>
      </c>
      <c r="G2" s="35">
        <f>SUMPRODUCT(K5:K227,L5:L227,M5:M227,N5:N227)/1000000</f>
        <v>0</v>
      </c>
      <c r="I2" s="53"/>
      <c r="P2" s="40" t="s">
        <v>660</v>
      </c>
    </row>
    <row r="3" spans="1:16" ht="27" customHeight="1" thickBot="1">
      <c r="A3" s="23"/>
      <c r="B3" s="55"/>
      <c r="D3" s="24"/>
      <c r="E3" s="25"/>
      <c r="F3" s="34" t="s">
        <v>632</v>
      </c>
      <c r="G3" s="36">
        <f>SUMPRODUCT(K5:K227,O5:O227)</f>
        <v>0</v>
      </c>
      <c r="J3" s="11"/>
      <c r="L3" s="59" t="s">
        <v>637</v>
      </c>
      <c r="M3" s="60"/>
      <c r="N3" s="60"/>
      <c r="O3" s="61"/>
    </row>
    <row r="4" spans="1:16" s="5" customFormat="1" ht="55.9" customHeight="1" collapsed="1">
      <c r="A4" s="10" t="s">
        <v>630</v>
      </c>
      <c r="B4" s="56" t="s">
        <v>74</v>
      </c>
      <c r="C4" s="9" t="s">
        <v>65</v>
      </c>
      <c r="D4" s="10" t="s">
        <v>66</v>
      </c>
      <c r="E4" s="10" t="s">
        <v>67</v>
      </c>
      <c r="F4" s="21" t="s">
        <v>68</v>
      </c>
      <c r="G4" s="21" t="s">
        <v>15</v>
      </c>
      <c r="H4" s="21" t="s">
        <v>735</v>
      </c>
      <c r="I4" s="9" t="s">
        <v>946</v>
      </c>
      <c r="J4" s="9" t="s">
        <v>102</v>
      </c>
      <c r="K4" s="9" t="s">
        <v>570</v>
      </c>
      <c r="L4" s="22" t="s">
        <v>633</v>
      </c>
      <c r="M4" s="22" t="s">
        <v>634</v>
      </c>
      <c r="N4" s="22" t="s">
        <v>635</v>
      </c>
      <c r="O4" s="22" t="s">
        <v>636</v>
      </c>
    </row>
    <row r="5" spans="1:16" ht="57" customHeight="1">
      <c r="A5" s="26"/>
      <c r="B5" s="57"/>
      <c r="C5" s="27" t="s">
        <v>59</v>
      </c>
      <c r="D5" s="27" t="s">
        <v>47</v>
      </c>
      <c r="E5" s="27" t="s">
        <v>81</v>
      </c>
      <c r="F5" s="28" t="s">
        <v>6</v>
      </c>
      <c r="G5" s="47" t="s">
        <v>736</v>
      </c>
      <c r="H5" s="37" t="s">
        <v>78</v>
      </c>
      <c r="I5" s="14">
        <v>3490</v>
      </c>
      <c r="J5" s="15" t="s">
        <v>101</v>
      </c>
      <c r="K5" s="16"/>
      <c r="L5" s="29">
        <v>16</v>
      </c>
      <c r="M5" s="29">
        <v>21</v>
      </c>
      <c r="N5" s="29">
        <v>6.5</v>
      </c>
      <c r="O5" s="30">
        <v>1.45</v>
      </c>
    </row>
    <row r="6" spans="1:16" ht="57" customHeight="1">
      <c r="A6" s="12"/>
      <c r="B6" s="58"/>
      <c r="C6" s="7" t="s">
        <v>59</v>
      </c>
      <c r="D6" s="7" t="s">
        <v>47</v>
      </c>
      <c r="E6" s="7" t="s">
        <v>81</v>
      </c>
      <c r="F6" s="13" t="s">
        <v>42</v>
      </c>
      <c r="G6" s="47" t="s">
        <v>737</v>
      </c>
      <c r="H6" s="38" t="s">
        <v>77</v>
      </c>
      <c r="I6" s="14">
        <v>3690</v>
      </c>
      <c r="J6" s="15" t="s">
        <v>98</v>
      </c>
      <c r="K6" s="16"/>
      <c r="L6" s="29">
        <v>22.5</v>
      </c>
      <c r="M6" s="29">
        <v>6</v>
      </c>
      <c r="N6" s="29">
        <v>12.5</v>
      </c>
      <c r="O6" s="30">
        <v>0.75</v>
      </c>
    </row>
    <row r="7" spans="1:16" ht="57" customHeight="1">
      <c r="A7" s="12"/>
      <c r="B7" s="58" t="s">
        <v>76</v>
      </c>
      <c r="C7" s="7" t="s">
        <v>82</v>
      </c>
      <c r="D7" s="7" t="s">
        <v>73</v>
      </c>
      <c r="E7" s="7" t="s">
        <v>69</v>
      </c>
      <c r="F7" s="13" t="s">
        <v>5</v>
      </c>
      <c r="G7" s="47" t="s">
        <v>738</v>
      </c>
      <c r="H7" s="38" t="s">
        <v>79</v>
      </c>
      <c r="I7" s="14">
        <v>5490</v>
      </c>
      <c r="J7" s="15" t="s">
        <v>99</v>
      </c>
      <c r="K7" s="16"/>
      <c r="L7" s="29">
        <v>34</v>
      </c>
      <c r="M7" s="29">
        <v>10</v>
      </c>
      <c r="N7" s="29">
        <v>22.5</v>
      </c>
      <c r="O7" s="30">
        <v>2.2000000000000002</v>
      </c>
    </row>
    <row r="8" spans="1:16" ht="57" customHeight="1">
      <c r="A8" s="12"/>
      <c r="B8" s="58" t="s">
        <v>75</v>
      </c>
      <c r="C8" s="7" t="s">
        <v>82</v>
      </c>
      <c r="D8" s="7" t="s">
        <v>73</v>
      </c>
      <c r="E8" s="7" t="s">
        <v>70</v>
      </c>
      <c r="F8" s="13" t="s">
        <v>999</v>
      </c>
      <c r="G8" s="47" t="s">
        <v>1000</v>
      </c>
      <c r="H8" s="50" t="s">
        <v>1002</v>
      </c>
      <c r="I8" s="14">
        <v>9990</v>
      </c>
      <c r="J8" s="42" t="s">
        <v>1003</v>
      </c>
      <c r="K8" s="16"/>
      <c r="L8" s="29"/>
      <c r="M8" s="29"/>
      <c r="N8" s="29"/>
      <c r="O8" s="30"/>
    </row>
    <row r="9" spans="1:16" ht="57" customHeight="1">
      <c r="A9" s="12"/>
      <c r="B9" s="58"/>
      <c r="C9" s="7" t="s">
        <v>82</v>
      </c>
      <c r="D9" s="7" t="s">
        <v>73</v>
      </c>
      <c r="E9" s="7" t="s">
        <v>70</v>
      </c>
      <c r="F9" s="13" t="s">
        <v>0</v>
      </c>
      <c r="G9" s="47" t="s">
        <v>739</v>
      </c>
      <c r="H9" s="38" t="s">
        <v>80</v>
      </c>
      <c r="I9" s="14">
        <v>7990</v>
      </c>
      <c r="J9" s="15" t="s">
        <v>100</v>
      </c>
      <c r="K9" s="16"/>
      <c r="L9" s="29">
        <v>32.5</v>
      </c>
      <c r="M9" s="29">
        <v>23</v>
      </c>
      <c r="N9" s="29">
        <v>10</v>
      </c>
      <c r="O9" s="30">
        <v>2.35</v>
      </c>
    </row>
    <row r="10" spans="1:16" ht="57" customHeight="1">
      <c r="A10" s="12"/>
      <c r="B10" s="58" t="s">
        <v>76</v>
      </c>
      <c r="C10" s="7" t="s">
        <v>82</v>
      </c>
      <c r="D10" s="7" t="s">
        <v>73</v>
      </c>
      <c r="E10" s="7" t="s">
        <v>70</v>
      </c>
      <c r="F10" s="13" t="s">
        <v>21</v>
      </c>
      <c r="G10" s="47" t="s">
        <v>740</v>
      </c>
      <c r="H10" s="38" t="s">
        <v>83</v>
      </c>
      <c r="I10" s="14">
        <v>9490</v>
      </c>
      <c r="J10" s="42" t="s">
        <v>392</v>
      </c>
      <c r="K10" s="16"/>
      <c r="L10" s="29">
        <v>31.5</v>
      </c>
      <c r="M10" s="29">
        <v>22</v>
      </c>
      <c r="N10" s="29">
        <v>9.5</v>
      </c>
      <c r="O10" s="30">
        <v>2.7</v>
      </c>
    </row>
    <row r="11" spans="1:16" ht="57" customHeight="1">
      <c r="A11" s="12"/>
      <c r="B11" s="58"/>
      <c r="C11" s="7" t="s">
        <v>82</v>
      </c>
      <c r="D11" s="7" t="s">
        <v>73</v>
      </c>
      <c r="E11" s="7" t="s">
        <v>70</v>
      </c>
      <c r="F11" s="13" t="s">
        <v>24</v>
      </c>
      <c r="G11" s="47" t="s">
        <v>741</v>
      </c>
      <c r="H11" s="38" t="s">
        <v>84</v>
      </c>
      <c r="I11" s="14">
        <v>8490</v>
      </c>
      <c r="J11" s="42" t="s">
        <v>393</v>
      </c>
      <c r="K11" s="16"/>
      <c r="L11" s="29">
        <v>32</v>
      </c>
      <c r="M11" s="29">
        <v>9</v>
      </c>
      <c r="N11" s="29">
        <v>22.5</v>
      </c>
      <c r="O11" s="30">
        <v>2.25</v>
      </c>
    </row>
    <row r="12" spans="1:16" ht="57" customHeight="1">
      <c r="A12" s="12"/>
      <c r="B12" s="58"/>
      <c r="C12" s="7" t="s">
        <v>82</v>
      </c>
      <c r="D12" s="7" t="s">
        <v>73</v>
      </c>
      <c r="E12" s="7" t="s">
        <v>69</v>
      </c>
      <c r="F12" s="13" t="s">
        <v>1</v>
      </c>
      <c r="G12" s="47" t="s">
        <v>742</v>
      </c>
      <c r="H12" s="38" t="s">
        <v>85</v>
      </c>
      <c r="I12" s="14">
        <v>9490</v>
      </c>
      <c r="J12" s="42" t="s">
        <v>394</v>
      </c>
      <c r="K12" s="16"/>
      <c r="L12" s="29">
        <v>36</v>
      </c>
      <c r="M12" s="29">
        <v>32</v>
      </c>
      <c r="N12" s="29">
        <v>10.5</v>
      </c>
      <c r="O12" s="30">
        <v>3.05</v>
      </c>
    </row>
    <row r="13" spans="1:16" ht="57" customHeight="1">
      <c r="A13" s="12"/>
      <c r="B13" s="58"/>
      <c r="C13" s="7" t="s">
        <v>82</v>
      </c>
      <c r="D13" s="7" t="s">
        <v>73</v>
      </c>
      <c r="E13" s="7" t="s">
        <v>69</v>
      </c>
      <c r="F13" s="13" t="s">
        <v>25</v>
      </c>
      <c r="G13" s="47" t="s">
        <v>743</v>
      </c>
      <c r="H13" s="38" t="s">
        <v>86</v>
      </c>
      <c r="I13" s="14">
        <v>10990</v>
      </c>
      <c r="J13" s="42" t="s">
        <v>395</v>
      </c>
      <c r="K13" s="16"/>
      <c r="L13" s="29">
        <v>36</v>
      </c>
      <c r="M13" s="29">
        <v>10</v>
      </c>
      <c r="N13" s="29">
        <v>32</v>
      </c>
      <c r="O13" s="30">
        <v>3.45</v>
      </c>
    </row>
    <row r="14" spans="1:16" ht="57" customHeight="1">
      <c r="A14" s="12"/>
      <c r="B14" s="58" t="s">
        <v>76</v>
      </c>
      <c r="C14" s="7" t="s">
        <v>82</v>
      </c>
      <c r="D14" s="7" t="s">
        <v>73</v>
      </c>
      <c r="E14" s="7" t="s">
        <v>238</v>
      </c>
      <c r="F14" s="13" t="s">
        <v>4</v>
      </c>
      <c r="G14" s="47" t="s">
        <v>744</v>
      </c>
      <c r="H14" s="38" t="s">
        <v>87</v>
      </c>
      <c r="I14" s="14">
        <v>5990</v>
      </c>
      <c r="J14" s="42" t="s">
        <v>396</v>
      </c>
      <c r="K14" s="16"/>
      <c r="L14" s="29">
        <v>32</v>
      </c>
      <c r="M14" s="29">
        <v>10</v>
      </c>
      <c r="N14" s="29">
        <v>22</v>
      </c>
      <c r="O14" s="30">
        <v>2.2999999999999998</v>
      </c>
    </row>
    <row r="15" spans="1:16" ht="57" customHeight="1">
      <c r="A15" s="12"/>
      <c r="B15" s="58"/>
      <c r="C15" s="7" t="s">
        <v>82</v>
      </c>
      <c r="D15" s="7" t="s">
        <v>73</v>
      </c>
      <c r="E15" s="7" t="s">
        <v>238</v>
      </c>
      <c r="F15" s="13" t="s">
        <v>2</v>
      </c>
      <c r="G15" s="47" t="s">
        <v>745</v>
      </c>
      <c r="H15" s="38" t="s">
        <v>88</v>
      </c>
      <c r="I15" s="14">
        <v>9990</v>
      </c>
      <c r="J15" s="42" t="s">
        <v>397</v>
      </c>
      <c r="K15" s="16"/>
      <c r="L15" s="29">
        <v>36</v>
      </c>
      <c r="M15" s="29">
        <v>32</v>
      </c>
      <c r="N15" s="29">
        <v>10</v>
      </c>
      <c r="O15" s="30">
        <v>3.15</v>
      </c>
    </row>
    <row r="16" spans="1:16" ht="57" customHeight="1">
      <c r="A16" s="12"/>
      <c r="B16" s="58" t="s">
        <v>76</v>
      </c>
      <c r="C16" s="7" t="s">
        <v>82</v>
      </c>
      <c r="D16" s="7" t="s">
        <v>73</v>
      </c>
      <c r="E16" s="7" t="s">
        <v>71</v>
      </c>
      <c r="F16" s="13" t="s">
        <v>3</v>
      </c>
      <c r="G16" s="47" t="s">
        <v>746</v>
      </c>
      <c r="H16" s="38" t="s">
        <v>89</v>
      </c>
      <c r="I16" s="14">
        <v>7990</v>
      </c>
      <c r="J16" s="42" t="s">
        <v>398</v>
      </c>
      <c r="K16" s="16"/>
      <c r="L16" s="29">
        <v>34.5</v>
      </c>
      <c r="M16" s="29">
        <v>10.5</v>
      </c>
      <c r="N16" s="29">
        <v>31</v>
      </c>
      <c r="O16" s="30">
        <v>3.35</v>
      </c>
    </row>
    <row r="17" spans="1:15" ht="57" customHeight="1">
      <c r="A17" s="12"/>
      <c r="B17" s="58"/>
      <c r="C17" s="7" t="s">
        <v>82</v>
      </c>
      <c r="D17" s="7" t="s">
        <v>73</v>
      </c>
      <c r="E17" s="7" t="s">
        <v>71</v>
      </c>
      <c r="F17" s="13" t="s">
        <v>16</v>
      </c>
      <c r="G17" s="47" t="s">
        <v>937</v>
      </c>
      <c r="H17" s="38" t="s">
        <v>90</v>
      </c>
      <c r="I17" s="14">
        <v>10990</v>
      </c>
      <c r="J17" s="42" t="s">
        <v>399</v>
      </c>
      <c r="K17" s="16"/>
      <c r="L17" s="29">
        <v>10</v>
      </c>
      <c r="M17" s="29">
        <v>31</v>
      </c>
      <c r="N17" s="29">
        <v>35</v>
      </c>
      <c r="O17" s="30">
        <v>3.4</v>
      </c>
    </row>
    <row r="18" spans="1:15" ht="57" customHeight="1">
      <c r="A18" s="12"/>
      <c r="B18" s="58" t="s">
        <v>76</v>
      </c>
      <c r="C18" s="7" t="s">
        <v>82</v>
      </c>
      <c r="D18" s="7" t="s">
        <v>73</v>
      </c>
      <c r="E18" s="7" t="s">
        <v>239</v>
      </c>
      <c r="F18" s="13" t="s">
        <v>39</v>
      </c>
      <c r="G18" s="47" t="s">
        <v>747</v>
      </c>
      <c r="H18" s="38" t="s">
        <v>638</v>
      </c>
      <c r="I18" s="14">
        <v>11990</v>
      </c>
      <c r="J18" s="42" t="s">
        <v>400</v>
      </c>
      <c r="K18" s="16"/>
      <c r="L18" s="29">
        <v>36.5</v>
      </c>
      <c r="M18" s="29">
        <v>10</v>
      </c>
      <c r="N18" s="29">
        <v>32</v>
      </c>
      <c r="O18" s="30">
        <v>3.25</v>
      </c>
    </row>
    <row r="19" spans="1:15" ht="57" customHeight="1">
      <c r="A19" s="12"/>
      <c r="B19" s="58" t="s">
        <v>75</v>
      </c>
      <c r="C19" s="7" t="s">
        <v>82</v>
      </c>
      <c r="D19" s="7" t="s">
        <v>73</v>
      </c>
      <c r="E19" s="7" t="s">
        <v>72</v>
      </c>
      <c r="F19" s="13" t="s">
        <v>997</v>
      </c>
      <c r="G19" s="47" t="s">
        <v>998</v>
      </c>
      <c r="H19" s="38" t="s">
        <v>1001</v>
      </c>
      <c r="I19" s="14">
        <v>14990</v>
      </c>
      <c r="J19" s="42"/>
      <c r="K19" s="16"/>
      <c r="L19" s="29"/>
      <c r="M19" s="29"/>
      <c r="N19" s="29"/>
      <c r="O19" s="30"/>
    </row>
    <row r="20" spans="1:15" ht="57" customHeight="1">
      <c r="A20" s="12"/>
      <c r="B20" s="58" t="s">
        <v>76</v>
      </c>
      <c r="C20" s="7" t="s">
        <v>82</v>
      </c>
      <c r="D20" s="7" t="s">
        <v>73</v>
      </c>
      <c r="E20" s="7" t="s">
        <v>72</v>
      </c>
      <c r="F20" s="13" t="s">
        <v>18</v>
      </c>
      <c r="G20" s="47" t="s">
        <v>748</v>
      </c>
      <c r="H20" s="38" t="s">
        <v>732</v>
      </c>
      <c r="I20" s="14">
        <v>6990</v>
      </c>
      <c r="J20" s="42" t="s">
        <v>401</v>
      </c>
      <c r="K20" s="16"/>
      <c r="L20" s="29">
        <v>25.5</v>
      </c>
      <c r="M20" s="29">
        <v>8</v>
      </c>
      <c r="N20" s="29">
        <v>21</v>
      </c>
      <c r="O20" s="30">
        <v>1.7</v>
      </c>
    </row>
    <row r="21" spans="1:15" ht="57" customHeight="1">
      <c r="A21" s="12"/>
      <c r="B21" s="58" t="s">
        <v>76</v>
      </c>
      <c r="C21" s="7" t="s">
        <v>82</v>
      </c>
      <c r="D21" s="7" t="s">
        <v>73</v>
      </c>
      <c r="E21" s="7" t="s">
        <v>72</v>
      </c>
      <c r="F21" s="13" t="s">
        <v>9</v>
      </c>
      <c r="G21" s="47" t="s">
        <v>749</v>
      </c>
      <c r="H21" s="38" t="s">
        <v>733</v>
      </c>
      <c r="I21" s="14">
        <v>15290</v>
      </c>
      <c r="J21" s="42" t="s">
        <v>402</v>
      </c>
      <c r="K21" s="16"/>
      <c r="L21" s="29">
        <v>40</v>
      </c>
      <c r="M21" s="29">
        <v>11</v>
      </c>
      <c r="N21" s="29">
        <v>34</v>
      </c>
      <c r="O21" s="30">
        <v>4.1500000000000004</v>
      </c>
    </row>
    <row r="22" spans="1:15" ht="57" customHeight="1">
      <c r="A22" s="12"/>
      <c r="B22" s="58" t="s">
        <v>76</v>
      </c>
      <c r="C22" s="7" t="s">
        <v>82</v>
      </c>
      <c r="D22" s="7" t="s">
        <v>73</v>
      </c>
      <c r="E22" s="7" t="s">
        <v>72</v>
      </c>
      <c r="F22" s="13" t="s">
        <v>10</v>
      </c>
      <c r="G22" s="47" t="s">
        <v>750</v>
      </c>
      <c r="H22" s="38" t="s">
        <v>734</v>
      </c>
      <c r="I22" s="14">
        <v>16490</v>
      </c>
      <c r="J22" s="42" t="s">
        <v>403</v>
      </c>
      <c r="K22" s="16"/>
      <c r="L22" s="29">
        <v>40</v>
      </c>
      <c r="M22" s="29">
        <v>11</v>
      </c>
      <c r="N22" s="29">
        <v>34</v>
      </c>
      <c r="O22" s="30">
        <v>1.82</v>
      </c>
    </row>
    <row r="23" spans="1:15" ht="57" customHeight="1">
      <c r="A23" s="12"/>
      <c r="B23" s="58"/>
      <c r="C23" s="7" t="s">
        <v>82</v>
      </c>
      <c r="D23" s="7" t="s">
        <v>73</v>
      </c>
      <c r="E23" s="7" t="s">
        <v>72</v>
      </c>
      <c r="F23" s="13" t="s">
        <v>37</v>
      </c>
      <c r="G23" s="47" t="s">
        <v>751</v>
      </c>
      <c r="H23" s="38" t="s">
        <v>639</v>
      </c>
      <c r="I23" s="14">
        <v>7490</v>
      </c>
      <c r="J23" s="42" t="s">
        <v>404</v>
      </c>
      <c r="K23" s="16"/>
      <c r="L23" s="29">
        <v>24.5</v>
      </c>
      <c r="M23" s="29">
        <v>8.5</v>
      </c>
      <c r="N23" s="29">
        <v>17</v>
      </c>
      <c r="O23" s="30">
        <v>0.92</v>
      </c>
    </row>
    <row r="24" spans="1:15" ht="57" customHeight="1">
      <c r="A24" s="12"/>
      <c r="B24" s="58"/>
      <c r="C24" s="7" t="s">
        <v>82</v>
      </c>
      <c r="D24" s="7" t="s">
        <v>73</v>
      </c>
      <c r="E24" s="7" t="s">
        <v>72</v>
      </c>
      <c r="F24" s="13" t="s">
        <v>38</v>
      </c>
      <c r="G24" s="47" t="s">
        <v>752</v>
      </c>
      <c r="H24" s="38" t="s">
        <v>640</v>
      </c>
      <c r="I24" s="14">
        <v>16990</v>
      </c>
      <c r="J24" s="42" t="s">
        <v>405</v>
      </c>
      <c r="K24" s="16"/>
      <c r="L24" s="29">
        <v>36.5</v>
      </c>
      <c r="M24" s="29">
        <v>10</v>
      </c>
      <c r="N24" s="29">
        <v>32</v>
      </c>
      <c r="O24" s="30">
        <v>1.32</v>
      </c>
    </row>
    <row r="25" spans="1:15" ht="57" customHeight="1">
      <c r="A25" s="12"/>
      <c r="B25" s="58"/>
      <c r="C25" s="7" t="s">
        <v>82</v>
      </c>
      <c r="D25" s="7" t="s">
        <v>73</v>
      </c>
      <c r="E25" s="7" t="s">
        <v>72</v>
      </c>
      <c r="F25" s="13" t="s">
        <v>44</v>
      </c>
      <c r="G25" s="47" t="s">
        <v>753</v>
      </c>
      <c r="H25" s="38" t="s">
        <v>641</v>
      </c>
      <c r="I25" s="14">
        <v>12490</v>
      </c>
      <c r="J25" s="42" t="s">
        <v>406</v>
      </c>
      <c r="K25" s="16"/>
      <c r="L25" s="29">
        <v>25</v>
      </c>
      <c r="M25" s="29">
        <v>8</v>
      </c>
      <c r="N25" s="29">
        <v>20.5</v>
      </c>
      <c r="O25" s="30">
        <v>1.35</v>
      </c>
    </row>
    <row r="26" spans="1:15" ht="57" customHeight="1">
      <c r="A26" s="12"/>
      <c r="B26" s="58"/>
      <c r="C26" s="7" t="s">
        <v>82</v>
      </c>
      <c r="D26" s="7" t="s">
        <v>73</v>
      </c>
      <c r="E26" s="7" t="s">
        <v>72</v>
      </c>
      <c r="F26" s="13" t="s">
        <v>45</v>
      </c>
      <c r="G26" s="47" t="s">
        <v>754</v>
      </c>
      <c r="H26" s="38" t="s">
        <v>642</v>
      </c>
      <c r="I26" s="14">
        <v>20990</v>
      </c>
      <c r="J26" s="42" t="s">
        <v>407</v>
      </c>
      <c r="K26" s="16"/>
      <c r="L26" s="29">
        <v>41</v>
      </c>
      <c r="M26" s="29">
        <v>10.5</v>
      </c>
      <c r="N26" s="29">
        <v>33.5</v>
      </c>
      <c r="O26" s="30">
        <v>1.72</v>
      </c>
    </row>
    <row r="27" spans="1:15" ht="57" customHeight="1">
      <c r="A27" s="12"/>
      <c r="B27" s="58"/>
      <c r="C27" s="7" t="s">
        <v>82</v>
      </c>
      <c r="D27" s="7" t="s">
        <v>73</v>
      </c>
      <c r="E27" s="7" t="s">
        <v>72</v>
      </c>
      <c r="F27" s="13" t="s">
        <v>43</v>
      </c>
      <c r="G27" s="47" t="s">
        <v>755</v>
      </c>
      <c r="H27" s="38" t="s">
        <v>643</v>
      </c>
      <c r="I27" s="14">
        <v>24990</v>
      </c>
      <c r="J27" s="42" t="s">
        <v>408</v>
      </c>
      <c r="K27" s="16"/>
      <c r="L27" s="29">
        <v>41</v>
      </c>
      <c r="M27" s="29">
        <v>10.5</v>
      </c>
      <c r="N27" s="29">
        <v>33.5</v>
      </c>
      <c r="O27" s="30">
        <v>1.99</v>
      </c>
    </row>
    <row r="28" spans="1:15" ht="57" customHeight="1">
      <c r="A28" s="12"/>
      <c r="B28" s="58" t="s">
        <v>76</v>
      </c>
      <c r="C28" s="7" t="s">
        <v>82</v>
      </c>
      <c r="D28" s="7" t="s">
        <v>60</v>
      </c>
      <c r="E28" s="7" t="s">
        <v>72</v>
      </c>
      <c r="F28" s="13" t="s">
        <v>19</v>
      </c>
      <c r="G28" s="47" t="s">
        <v>756</v>
      </c>
      <c r="H28" s="38" t="s">
        <v>729</v>
      </c>
      <c r="I28" s="14">
        <v>6990</v>
      </c>
      <c r="J28" s="42" t="s">
        <v>409</v>
      </c>
      <c r="K28" s="16"/>
      <c r="L28" s="29">
        <v>25.5</v>
      </c>
      <c r="M28" s="29">
        <v>8</v>
      </c>
      <c r="N28" s="29">
        <v>21</v>
      </c>
      <c r="O28" s="30">
        <v>1.24</v>
      </c>
    </row>
    <row r="29" spans="1:15" ht="57" customHeight="1">
      <c r="A29" s="12"/>
      <c r="B29" s="58" t="s">
        <v>76</v>
      </c>
      <c r="C29" s="7" t="s">
        <v>82</v>
      </c>
      <c r="D29" s="7" t="s">
        <v>60</v>
      </c>
      <c r="E29" s="7" t="s">
        <v>72</v>
      </c>
      <c r="F29" s="13" t="s">
        <v>7</v>
      </c>
      <c r="G29" s="47" t="s">
        <v>757</v>
      </c>
      <c r="H29" s="38" t="s">
        <v>730</v>
      </c>
      <c r="I29" s="14">
        <v>15290</v>
      </c>
      <c r="J29" s="42" t="s">
        <v>410</v>
      </c>
      <c r="K29" s="16"/>
      <c r="L29" s="29">
        <v>40</v>
      </c>
      <c r="M29" s="29">
        <v>11</v>
      </c>
      <c r="N29" s="29">
        <v>34</v>
      </c>
      <c r="O29" s="30">
        <v>1.62</v>
      </c>
    </row>
    <row r="30" spans="1:15" ht="57" customHeight="1">
      <c r="A30" s="12"/>
      <c r="B30" s="58" t="s">
        <v>76</v>
      </c>
      <c r="C30" s="7" t="s">
        <v>82</v>
      </c>
      <c r="D30" s="7" t="s">
        <v>60</v>
      </c>
      <c r="E30" s="7" t="s">
        <v>72</v>
      </c>
      <c r="F30" s="13" t="s">
        <v>8</v>
      </c>
      <c r="G30" s="47" t="s">
        <v>758</v>
      </c>
      <c r="H30" s="38" t="s">
        <v>731</v>
      </c>
      <c r="I30" s="14">
        <v>16990</v>
      </c>
      <c r="J30" s="42" t="s">
        <v>411</v>
      </c>
      <c r="K30" s="16"/>
      <c r="L30" s="29">
        <v>40</v>
      </c>
      <c r="M30" s="29">
        <v>11</v>
      </c>
      <c r="N30" s="29">
        <v>34</v>
      </c>
      <c r="O30" s="30">
        <v>1.88</v>
      </c>
    </row>
    <row r="31" spans="1:15" ht="57" customHeight="1">
      <c r="A31" s="12"/>
      <c r="B31" s="58"/>
      <c r="C31" s="7" t="s">
        <v>82</v>
      </c>
      <c r="D31" s="7" t="s">
        <v>60</v>
      </c>
      <c r="E31" s="7" t="s">
        <v>72</v>
      </c>
      <c r="F31" s="13" t="s">
        <v>40</v>
      </c>
      <c r="G31" s="47" t="s">
        <v>759</v>
      </c>
      <c r="H31" s="38" t="s">
        <v>644</v>
      </c>
      <c r="I31" s="14">
        <v>12490</v>
      </c>
      <c r="J31" s="42" t="s">
        <v>412</v>
      </c>
      <c r="K31" s="16"/>
      <c r="L31" s="29">
        <v>25</v>
      </c>
      <c r="M31" s="29">
        <v>8</v>
      </c>
      <c r="N31" s="29">
        <v>20.5</v>
      </c>
      <c r="O31" s="30">
        <v>1.42</v>
      </c>
    </row>
    <row r="32" spans="1:15" ht="57" customHeight="1">
      <c r="A32" s="12"/>
      <c r="B32" s="58"/>
      <c r="C32" s="7" t="s">
        <v>82</v>
      </c>
      <c r="D32" s="7" t="s">
        <v>60</v>
      </c>
      <c r="E32" s="7" t="s">
        <v>72</v>
      </c>
      <c r="F32" s="13" t="s">
        <v>46</v>
      </c>
      <c r="G32" s="47" t="s">
        <v>760</v>
      </c>
      <c r="H32" s="38" t="s">
        <v>645</v>
      </c>
      <c r="I32" s="14">
        <v>20990</v>
      </c>
      <c r="J32" s="42" t="s">
        <v>413</v>
      </c>
      <c r="K32" s="16"/>
      <c r="L32" s="29">
        <v>41</v>
      </c>
      <c r="M32" s="29">
        <v>10.5</v>
      </c>
      <c r="N32" s="29">
        <v>33.5</v>
      </c>
      <c r="O32" s="30">
        <v>1.78</v>
      </c>
    </row>
    <row r="33" spans="1:15" ht="57" customHeight="1">
      <c r="A33" s="12"/>
      <c r="B33" s="58"/>
      <c r="C33" s="7" t="s">
        <v>82</v>
      </c>
      <c r="D33" s="7" t="s">
        <v>60</v>
      </c>
      <c r="E33" s="7" t="s">
        <v>72</v>
      </c>
      <c r="F33" s="13" t="s">
        <v>41</v>
      </c>
      <c r="G33" s="47" t="s">
        <v>761</v>
      </c>
      <c r="H33" s="38" t="s">
        <v>646</v>
      </c>
      <c r="I33" s="14">
        <v>24990</v>
      </c>
      <c r="J33" s="42" t="s">
        <v>414</v>
      </c>
      <c r="K33" s="16"/>
      <c r="L33" s="29">
        <v>41</v>
      </c>
      <c r="M33" s="29">
        <v>10.5</v>
      </c>
      <c r="N33" s="29">
        <v>33.5</v>
      </c>
      <c r="O33" s="30">
        <v>2.0499999999999998</v>
      </c>
    </row>
    <row r="34" spans="1:15" ht="57" customHeight="1">
      <c r="A34" s="12"/>
      <c r="B34" s="58" t="s">
        <v>75</v>
      </c>
      <c r="C34" s="7" t="s">
        <v>82</v>
      </c>
      <c r="D34" s="7" t="s">
        <v>60</v>
      </c>
      <c r="E34" s="7" t="s">
        <v>72</v>
      </c>
      <c r="F34" s="13" t="s">
        <v>666</v>
      </c>
      <c r="G34" s="47" t="s">
        <v>762</v>
      </c>
      <c r="H34" s="38" t="s">
        <v>688</v>
      </c>
      <c r="I34" s="14">
        <v>11990</v>
      </c>
      <c r="J34" s="42" t="s">
        <v>674</v>
      </c>
      <c r="K34" s="16"/>
      <c r="L34" s="29">
        <v>24.5</v>
      </c>
      <c r="M34" s="29">
        <v>21.5</v>
      </c>
      <c r="N34" s="29">
        <v>11.3</v>
      </c>
      <c r="O34" s="30">
        <v>2.0499999999999998</v>
      </c>
    </row>
    <row r="35" spans="1:15" ht="57" customHeight="1">
      <c r="A35" s="12"/>
      <c r="B35" s="58" t="s">
        <v>75</v>
      </c>
      <c r="C35" s="7" t="s">
        <v>82</v>
      </c>
      <c r="D35" s="7" t="s">
        <v>60</v>
      </c>
      <c r="E35" s="7" t="s">
        <v>72</v>
      </c>
      <c r="F35" s="13" t="s">
        <v>957</v>
      </c>
      <c r="G35" s="47" t="s">
        <v>958</v>
      </c>
      <c r="H35" s="38" t="s">
        <v>1005</v>
      </c>
      <c r="I35" s="14">
        <v>25490</v>
      </c>
      <c r="J35" s="42" t="s">
        <v>959</v>
      </c>
      <c r="K35" s="16"/>
      <c r="L35" s="49">
        <v>40</v>
      </c>
      <c r="M35" s="49">
        <v>10.5</v>
      </c>
      <c r="N35" s="49">
        <v>33.5</v>
      </c>
      <c r="O35" s="30">
        <v>5.05</v>
      </c>
    </row>
    <row r="36" spans="1:15" ht="57" customHeight="1">
      <c r="A36" s="12"/>
      <c r="B36" s="58"/>
      <c r="C36" s="7" t="s">
        <v>249</v>
      </c>
      <c r="D36" s="7" t="s">
        <v>48</v>
      </c>
      <c r="E36" s="7" t="s">
        <v>72</v>
      </c>
      <c r="F36" s="13" t="s">
        <v>33</v>
      </c>
      <c r="G36" s="47" t="s">
        <v>763</v>
      </c>
      <c r="H36" s="38" t="s">
        <v>647</v>
      </c>
      <c r="I36" s="14">
        <v>9990</v>
      </c>
      <c r="J36" s="42" t="s">
        <v>415</v>
      </c>
      <c r="K36" s="16"/>
      <c r="L36" s="29">
        <v>39</v>
      </c>
      <c r="M36" s="29">
        <v>10.5</v>
      </c>
      <c r="N36" s="29">
        <v>10.5</v>
      </c>
      <c r="O36" s="30">
        <v>2.38</v>
      </c>
    </row>
    <row r="37" spans="1:15" ht="57" customHeight="1">
      <c r="A37" s="12"/>
      <c r="B37" s="58"/>
      <c r="C37" s="7" t="s">
        <v>249</v>
      </c>
      <c r="D37" s="7" t="s">
        <v>48</v>
      </c>
      <c r="E37" s="7" t="s">
        <v>72</v>
      </c>
      <c r="F37" s="13" t="s">
        <v>11</v>
      </c>
      <c r="G37" s="47" t="s">
        <v>764</v>
      </c>
      <c r="H37" s="38" t="s">
        <v>648</v>
      </c>
      <c r="I37" s="14">
        <v>14490</v>
      </c>
      <c r="J37" s="42" t="s">
        <v>416</v>
      </c>
      <c r="K37" s="16"/>
      <c r="L37" s="29">
        <v>34</v>
      </c>
      <c r="M37" s="29">
        <v>12</v>
      </c>
      <c r="N37" s="29">
        <v>16</v>
      </c>
      <c r="O37" s="30">
        <v>1.83</v>
      </c>
    </row>
    <row r="38" spans="1:15" ht="57" customHeight="1">
      <c r="A38" s="12"/>
      <c r="B38" s="58"/>
      <c r="C38" s="7" t="s">
        <v>249</v>
      </c>
      <c r="D38" s="7" t="s">
        <v>48</v>
      </c>
      <c r="E38" s="7" t="s">
        <v>72</v>
      </c>
      <c r="F38" s="13" t="s">
        <v>23</v>
      </c>
      <c r="G38" s="47" t="s">
        <v>765</v>
      </c>
      <c r="H38" s="38" t="s">
        <v>649</v>
      </c>
      <c r="I38" s="14">
        <v>29990</v>
      </c>
      <c r="J38" s="42" t="s">
        <v>417</v>
      </c>
      <c r="K38" s="16"/>
      <c r="L38" s="29">
        <v>41</v>
      </c>
      <c r="M38" s="29">
        <v>13.5</v>
      </c>
      <c r="N38" s="29">
        <v>33</v>
      </c>
      <c r="O38" s="30">
        <v>2.5099999999999998</v>
      </c>
    </row>
    <row r="39" spans="1:15" ht="57" customHeight="1">
      <c r="A39" s="12"/>
      <c r="B39" s="58" t="s">
        <v>75</v>
      </c>
      <c r="C39" s="7" t="s">
        <v>247</v>
      </c>
      <c r="D39" s="7" t="s">
        <v>607</v>
      </c>
      <c r="E39" s="7" t="s">
        <v>72</v>
      </c>
      <c r="F39" s="19" t="s">
        <v>608</v>
      </c>
      <c r="G39" s="47" t="s">
        <v>766</v>
      </c>
      <c r="H39" s="38" t="s">
        <v>650</v>
      </c>
      <c r="I39" s="14">
        <v>10490</v>
      </c>
      <c r="J39" s="42" t="s">
        <v>617</v>
      </c>
      <c r="K39" s="16"/>
      <c r="L39" s="29">
        <v>38</v>
      </c>
      <c r="M39" s="29">
        <v>19</v>
      </c>
      <c r="N39" s="29">
        <v>12.5</v>
      </c>
      <c r="O39" s="30">
        <v>1.51</v>
      </c>
    </row>
    <row r="40" spans="1:15" ht="57" customHeight="1">
      <c r="A40" s="12"/>
      <c r="B40" s="58"/>
      <c r="C40" s="7" t="s">
        <v>249</v>
      </c>
      <c r="D40" s="7" t="s">
        <v>49</v>
      </c>
      <c r="E40" s="7" t="s">
        <v>72</v>
      </c>
      <c r="F40" s="13" t="s">
        <v>36</v>
      </c>
      <c r="G40" s="47" t="s">
        <v>767</v>
      </c>
      <c r="H40" s="38" t="s">
        <v>651</v>
      </c>
      <c r="I40" s="14">
        <v>9990</v>
      </c>
      <c r="J40" s="42" t="s">
        <v>418</v>
      </c>
      <c r="K40" s="16"/>
      <c r="L40" s="29">
        <v>45.5</v>
      </c>
      <c r="M40" s="29">
        <v>8.5</v>
      </c>
      <c r="N40" s="29">
        <v>9.5</v>
      </c>
      <c r="O40" s="30">
        <v>2.0299999999999998</v>
      </c>
    </row>
    <row r="41" spans="1:15" ht="57" customHeight="1">
      <c r="A41" s="12"/>
      <c r="B41" s="58"/>
      <c r="C41" s="7" t="s">
        <v>252</v>
      </c>
      <c r="D41" s="7" t="s">
        <v>50</v>
      </c>
      <c r="E41" s="7" t="s">
        <v>72</v>
      </c>
      <c r="F41" s="13" t="s">
        <v>12</v>
      </c>
      <c r="G41" s="47" t="s">
        <v>768</v>
      </c>
      <c r="H41" s="38" t="s">
        <v>712</v>
      </c>
      <c r="I41" s="14">
        <v>18490</v>
      </c>
      <c r="J41" s="42" t="s">
        <v>419</v>
      </c>
      <c r="K41" s="16"/>
      <c r="L41" s="29">
        <v>39</v>
      </c>
      <c r="M41" s="29">
        <v>30</v>
      </c>
      <c r="N41" s="29">
        <v>23</v>
      </c>
      <c r="O41" s="30">
        <v>2.92</v>
      </c>
    </row>
    <row r="42" spans="1:15" ht="57" customHeight="1">
      <c r="A42" s="12"/>
      <c r="B42" s="58"/>
      <c r="C42" s="7" t="s">
        <v>252</v>
      </c>
      <c r="D42" s="7" t="s">
        <v>50</v>
      </c>
      <c r="E42" s="7" t="s">
        <v>72</v>
      </c>
      <c r="F42" s="13" t="s">
        <v>27</v>
      </c>
      <c r="G42" s="47" t="s">
        <v>769</v>
      </c>
      <c r="H42" s="38" t="s">
        <v>652</v>
      </c>
      <c r="I42" s="14">
        <v>30990</v>
      </c>
      <c r="J42" s="42" t="s">
        <v>420</v>
      </c>
      <c r="K42" s="16"/>
      <c r="L42" s="29">
        <v>40</v>
      </c>
      <c r="M42" s="29">
        <v>27.5</v>
      </c>
      <c r="N42" s="29">
        <v>35.5</v>
      </c>
      <c r="O42" s="30">
        <v>3.6</v>
      </c>
    </row>
    <row r="43" spans="1:15" ht="57" customHeight="1">
      <c r="A43" s="12"/>
      <c r="B43" s="58"/>
      <c r="C43" s="7" t="s">
        <v>273</v>
      </c>
      <c r="D43" s="7" t="s">
        <v>279</v>
      </c>
      <c r="E43" s="7" t="s">
        <v>72</v>
      </c>
      <c r="F43" s="13" t="s">
        <v>20</v>
      </c>
      <c r="G43" s="47" t="s">
        <v>770</v>
      </c>
      <c r="H43" s="38" t="s">
        <v>653</v>
      </c>
      <c r="I43" s="14">
        <v>19990</v>
      </c>
      <c r="J43" s="42" t="s">
        <v>421</v>
      </c>
      <c r="K43" s="16"/>
      <c r="L43" s="29">
        <v>31.5</v>
      </c>
      <c r="M43" s="29">
        <v>10</v>
      </c>
      <c r="N43" s="29">
        <v>24</v>
      </c>
      <c r="O43" s="30">
        <v>2.42</v>
      </c>
    </row>
    <row r="44" spans="1:15" ht="57" customHeight="1">
      <c r="A44" s="12"/>
      <c r="B44" s="58"/>
      <c r="C44" s="7" t="s">
        <v>273</v>
      </c>
      <c r="D44" s="7" t="s">
        <v>279</v>
      </c>
      <c r="E44" s="7" t="s">
        <v>72</v>
      </c>
      <c r="F44" s="13" t="s">
        <v>22</v>
      </c>
      <c r="G44" s="47" t="s">
        <v>771</v>
      </c>
      <c r="H44" s="38" t="s">
        <v>654</v>
      </c>
      <c r="I44" s="14">
        <v>34990</v>
      </c>
      <c r="J44" s="42" t="s">
        <v>422</v>
      </c>
      <c r="K44" s="16"/>
      <c r="L44" s="29">
        <v>46</v>
      </c>
      <c r="M44" s="29">
        <v>34.5</v>
      </c>
      <c r="N44" s="29">
        <v>13</v>
      </c>
      <c r="O44" s="30">
        <v>3.01</v>
      </c>
    </row>
    <row r="45" spans="1:15" ht="57" customHeight="1">
      <c r="A45" s="12"/>
      <c r="B45" s="58"/>
      <c r="C45" s="7" t="s">
        <v>236</v>
      </c>
      <c r="D45" s="7" t="s">
        <v>237</v>
      </c>
      <c r="E45" s="7" t="s">
        <v>72</v>
      </c>
      <c r="F45" s="13" t="s">
        <v>104</v>
      </c>
      <c r="G45" s="47" t="s">
        <v>800</v>
      </c>
      <c r="H45" s="38" t="s">
        <v>718</v>
      </c>
      <c r="I45" s="14">
        <v>9990</v>
      </c>
      <c r="J45" s="42" t="s">
        <v>439</v>
      </c>
      <c r="K45" s="16"/>
      <c r="L45" s="29">
        <v>25</v>
      </c>
      <c r="M45" s="29">
        <v>8</v>
      </c>
      <c r="N45" s="29">
        <v>17.5</v>
      </c>
      <c r="O45" s="30">
        <v>1.1399999999999999</v>
      </c>
    </row>
    <row r="46" spans="1:15" ht="57" customHeight="1">
      <c r="A46" s="12"/>
      <c r="B46" s="58"/>
      <c r="C46" s="7" t="s">
        <v>236</v>
      </c>
      <c r="D46" s="7" t="s">
        <v>237</v>
      </c>
      <c r="E46" s="7" t="s">
        <v>72</v>
      </c>
      <c r="F46" s="13" t="s">
        <v>105</v>
      </c>
      <c r="G46" s="47" t="s">
        <v>801</v>
      </c>
      <c r="H46" s="38" t="s">
        <v>719</v>
      </c>
      <c r="I46" s="14">
        <v>18990</v>
      </c>
      <c r="J46" s="42" t="s">
        <v>438</v>
      </c>
      <c r="K46" s="16"/>
      <c r="L46" s="29">
        <v>38</v>
      </c>
      <c r="M46" s="29">
        <v>19</v>
      </c>
      <c r="N46" s="29">
        <v>13</v>
      </c>
      <c r="O46" s="30">
        <v>1.53</v>
      </c>
    </row>
    <row r="47" spans="1:15" ht="57" customHeight="1">
      <c r="A47" s="12"/>
      <c r="B47" s="58"/>
      <c r="C47" s="7" t="s">
        <v>236</v>
      </c>
      <c r="D47" s="7" t="s">
        <v>237</v>
      </c>
      <c r="E47" s="7" t="s">
        <v>72</v>
      </c>
      <c r="F47" s="13" t="s">
        <v>106</v>
      </c>
      <c r="G47" s="47" t="s">
        <v>802</v>
      </c>
      <c r="H47" s="38" t="s">
        <v>720</v>
      </c>
      <c r="I47" s="14">
        <v>23990</v>
      </c>
      <c r="J47" s="42" t="s">
        <v>436</v>
      </c>
      <c r="K47" s="16"/>
      <c r="L47" s="29">
        <v>38</v>
      </c>
      <c r="M47" s="29">
        <v>19</v>
      </c>
      <c r="N47" s="29">
        <v>13</v>
      </c>
      <c r="O47" s="30">
        <v>1.8</v>
      </c>
    </row>
    <row r="48" spans="1:15" ht="57" customHeight="1">
      <c r="A48" s="12"/>
      <c r="B48" s="58" t="s">
        <v>75</v>
      </c>
      <c r="C48" s="7" t="s">
        <v>236</v>
      </c>
      <c r="D48" s="7" t="s">
        <v>569</v>
      </c>
      <c r="E48" s="7" t="s">
        <v>72</v>
      </c>
      <c r="F48" s="13" t="s">
        <v>1006</v>
      </c>
      <c r="G48" s="47" t="s">
        <v>1007</v>
      </c>
      <c r="H48" s="38" t="s">
        <v>1008</v>
      </c>
      <c r="I48" s="14">
        <v>31990</v>
      </c>
      <c r="J48" s="42"/>
      <c r="K48" s="16"/>
      <c r="L48" s="29"/>
      <c r="M48" s="29"/>
      <c r="N48" s="29"/>
      <c r="O48" s="30"/>
    </row>
    <row r="49" spans="1:15" ht="57" customHeight="1">
      <c r="A49" s="12"/>
      <c r="B49" s="58"/>
      <c r="C49" s="7" t="s">
        <v>236</v>
      </c>
      <c r="D49" s="7" t="s">
        <v>569</v>
      </c>
      <c r="E49" s="7" t="s">
        <v>72</v>
      </c>
      <c r="F49" s="13" t="s">
        <v>107</v>
      </c>
      <c r="G49" s="47" t="s">
        <v>803</v>
      </c>
      <c r="H49" s="38" t="s">
        <v>721</v>
      </c>
      <c r="I49" s="14">
        <v>9990</v>
      </c>
      <c r="J49" s="42" t="s">
        <v>437</v>
      </c>
      <c r="K49" s="16"/>
      <c r="L49" s="29">
        <v>25.5</v>
      </c>
      <c r="M49" s="29">
        <v>8</v>
      </c>
      <c r="N49" s="29">
        <v>18</v>
      </c>
      <c r="O49" s="30">
        <v>1.1299999999999999</v>
      </c>
    </row>
    <row r="50" spans="1:15" ht="57" customHeight="1">
      <c r="A50" s="12"/>
      <c r="B50" s="58"/>
      <c r="C50" s="7" t="s">
        <v>236</v>
      </c>
      <c r="D50" s="7" t="s">
        <v>569</v>
      </c>
      <c r="E50" s="7" t="s">
        <v>72</v>
      </c>
      <c r="F50" s="13" t="s">
        <v>108</v>
      </c>
      <c r="G50" s="47" t="s">
        <v>804</v>
      </c>
      <c r="H50" s="38" t="s">
        <v>722</v>
      </c>
      <c r="I50" s="14">
        <v>23990</v>
      </c>
      <c r="J50" s="42" t="s">
        <v>435</v>
      </c>
      <c r="K50" s="16"/>
      <c r="L50" s="29">
        <v>38</v>
      </c>
      <c r="M50" s="29">
        <v>18</v>
      </c>
      <c r="N50" s="29">
        <v>13</v>
      </c>
      <c r="O50" s="30">
        <v>1.79</v>
      </c>
    </row>
    <row r="51" spans="1:15" ht="57" customHeight="1">
      <c r="A51" s="12"/>
      <c r="B51" s="58"/>
      <c r="C51" s="7" t="s">
        <v>61</v>
      </c>
      <c r="D51" s="7" t="s">
        <v>51</v>
      </c>
      <c r="E51" s="7" t="s">
        <v>72</v>
      </c>
      <c r="F51" s="13" t="s">
        <v>13</v>
      </c>
      <c r="G51" s="47" t="s">
        <v>772</v>
      </c>
      <c r="H51" s="38" t="s">
        <v>695</v>
      </c>
      <c r="I51" s="14">
        <v>14990</v>
      </c>
      <c r="J51" s="42" t="s">
        <v>423</v>
      </c>
      <c r="K51" s="16"/>
      <c r="L51" s="29">
        <v>26</v>
      </c>
      <c r="M51" s="29">
        <v>23</v>
      </c>
      <c r="N51" s="29">
        <v>18</v>
      </c>
      <c r="O51" s="30">
        <v>2.12</v>
      </c>
    </row>
    <row r="52" spans="1:15" ht="57" customHeight="1">
      <c r="A52" s="12"/>
      <c r="B52" s="58"/>
      <c r="C52" s="7" t="s">
        <v>61</v>
      </c>
      <c r="D52" s="7" t="s">
        <v>51</v>
      </c>
      <c r="E52" s="7" t="s">
        <v>72</v>
      </c>
      <c r="F52" s="13" t="s">
        <v>28</v>
      </c>
      <c r="G52" s="47" t="s">
        <v>773</v>
      </c>
      <c r="H52" s="38" t="s">
        <v>696</v>
      </c>
      <c r="I52" s="14">
        <v>29990</v>
      </c>
      <c r="J52" s="42" t="s">
        <v>424</v>
      </c>
      <c r="K52" s="16"/>
      <c r="L52" s="29">
        <v>39.5</v>
      </c>
      <c r="M52" s="29">
        <v>11</v>
      </c>
      <c r="N52" s="29">
        <v>34.5</v>
      </c>
      <c r="O52" s="30">
        <v>2.8</v>
      </c>
    </row>
    <row r="53" spans="1:15" ht="57" customHeight="1">
      <c r="A53" s="12"/>
      <c r="B53" s="58" t="s">
        <v>75</v>
      </c>
      <c r="C53" s="7" t="s">
        <v>252</v>
      </c>
      <c r="D53" s="7" t="s">
        <v>609</v>
      </c>
      <c r="E53" s="7" t="s">
        <v>72</v>
      </c>
      <c r="F53" s="19" t="s">
        <v>610</v>
      </c>
      <c r="G53" s="47" t="s">
        <v>774</v>
      </c>
      <c r="H53" s="38" t="s">
        <v>938</v>
      </c>
      <c r="I53" s="14">
        <v>6990</v>
      </c>
      <c r="J53" s="42" t="s">
        <v>618</v>
      </c>
      <c r="K53" s="16"/>
      <c r="L53" s="29">
        <v>46.5</v>
      </c>
      <c r="M53" s="29">
        <v>18.5</v>
      </c>
      <c r="N53" s="29">
        <v>9</v>
      </c>
      <c r="O53" s="30">
        <v>1.96</v>
      </c>
    </row>
    <row r="54" spans="1:15" ht="57" customHeight="1">
      <c r="A54" s="41"/>
      <c r="B54" s="57" t="s">
        <v>75</v>
      </c>
      <c r="C54" s="7" t="s">
        <v>249</v>
      </c>
      <c r="D54" s="7" t="s">
        <v>663</v>
      </c>
      <c r="E54" s="7" t="s">
        <v>72</v>
      </c>
      <c r="F54" s="19" t="s">
        <v>664</v>
      </c>
      <c r="G54" s="47" t="s">
        <v>775</v>
      </c>
      <c r="H54" s="38" t="s">
        <v>713</v>
      </c>
      <c r="I54" s="14">
        <v>4990</v>
      </c>
      <c r="J54" s="42" t="s">
        <v>665</v>
      </c>
      <c r="K54" s="16"/>
      <c r="L54" s="43">
        <v>18</v>
      </c>
      <c r="M54" s="43">
        <v>16.5</v>
      </c>
      <c r="N54" s="43">
        <v>16.5</v>
      </c>
      <c r="O54" s="44">
        <v>1.4</v>
      </c>
    </row>
    <row r="55" spans="1:15" ht="57" customHeight="1">
      <c r="A55" s="12"/>
      <c r="B55" s="58"/>
      <c r="C55" s="7" t="s">
        <v>265</v>
      </c>
      <c r="D55" s="7" t="s">
        <v>52</v>
      </c>
      <c r="E55" s="7" t="s">
        <v>72</v>
      </c>
      <c r="F55" s="13" t="s">
        <v>26</v>
      </c>
      <c r="G55" s="47" t="s">
        <v>776</v>
      </c>
      <c r="H55" s="38" t="s">
        <v>655</v>
      </c>
      <c r="I55" s="14">
        <v>13490</v>
      </c>
      <c r="J55" s="42" t="s">
        <v>425</v>
      </c>
      <c r="K55" s="16"/>
      <c r="L55" s="29">
        <v>24</v>
      </c>
      <c r="M55" s="29">
        <v>19</v>
      </c>
      <c r="N55" s="29">
        <v>14.5</v>
      </c>
      <c r="O55" s="30">
        <v>2</v>
      </c>
    </row>
    <row r="56" spans="1:15" ht="57" customHeight="1">
      <c r="A56" s="12"/>
      <c r="B56" s="58"/>
      <c r="C56" s="7" t="s">
        <v>265</v>
      </c>
      <c r="D56" s="7" t="s">
        <v>52</v>
      </c>
      <c r="E56" s="7" t="s">
        <v>72</v>
      </c>
      <c r="F56" s="13" t="s">
        <v>32</v>
      </c>
      <c r="G56" s="47" t="s">
        <v>777</v>
      </c>
      <c r="H56" s="38" t="s">
        <v>656</v>
      </c>
      <c r="I56" s="14">
        <v>25990</v>
      </c>
      <c r="J56" s="42" t="s">
        <v>426</v>
      </c>
      <c r="K56" s="16"/>
      <c r="L56" s="29">
        <v>41</v>
      </c>
      <c r="M56" s="29">
        <v>14</v>
      </c>
      <c r="N56" s="29">
        <v>33</v>
      </c>
      <c r="O56" s="30">
        <v>2</v>
      </c>
    </row>
    <row r="57" spans="1:15" ht="57" customHeight="1">
      <c r="A57" s="12"/>
      <c r="B57" s="58"/>
      <c r="C57" s="7" t="s">
        <v>282</v>
      </c>
      <c r="D57" s="7" t="s">
        <v>284</v>
      </c>
      <c r="E57" s="7" t="s">
        <v>72</v>
      </c>
      <c r="F57" s="13" t="s">
        <v>30</v>
      </c>
      <c r="G57" s="47" t="s">
        <v>778</v>
      </c>
      <c r="H57" s="38" t="s">
        <v>91</v>
      </c>
      <c r="I57" s="14">
        <v>6990</v>
      </c>
      <c r="J57" s="42" t="s">
        <v>427</v>
      </c>
      <c r="K57" s="16"/>
      <c r="L57" s="29">
        <v>17</v>
      </c>
      <c r="M57" s="29">
        <v>8</v>
      </c>
      <c r="N57" s="29">
        <v>21.5</v>
      </c>
      <c r="O57" s="30">
        <v>1.3</v>
      </c>
    </row>
    <row r="58" spans="1:15" ht="57" customHeight="1">
      <c r="A58" s="12"/>
      <c r="B58" s="58" t="s">
        <v>75</v>
      </c>
      <c r="C58" s="7" t="s">
        <v>667</v>
      </c>
      <c r="D58" s="7" t="s">
        <v>668</v>
      </c>
      <c r="E58" s="7" t="s">
        <v>72</v>
      </c>
      <c r="F58" s="13" t="s">
        <v>669</v>
      </c>
      <c r="G58" s="47" t="s">
        <v>995</v>
      </c>
      <c r="H58" s="38" t="s">
        <v>996</v>
      </c>
      <c r="I58" s="14">
        <v>6790</v>
      </c>
      <c r="J58" s="42" t="s">
        <v>673</v>
      </c>
      <c r="K58" s="16"/>
      <c r="L58" s="29">
        <v>47</v>
      </c>
      <c r="M58" s="29">
        <v>18</v>
      </c>
      <c r="N58" s="29">
        <v>14</v>
      </c>
      <c r="O58" s="30">
        <v>1.8</v>
      </c>
    </row>
    <row r="59" spans="1:15" ht="57" customHeight="1">
      <c r="A59" s="12"/>
      <c r="B59" s="58"/>
      <c r="C59" s="7" t="s">
        <v>62</v>
      </c>
      <c r="D59" s="7" t="s">
        <v>54</v>
      </c>
      <c r="E59" s="7" t="s">
        <v>72</v>
      </c>
      <c r="F59" s="13" t="s">
        <v>31</v>
      </c>
      <c r="G59" s="47" t="s">
        <v>779</v>
      </c>
      <c r="H59" s="38" t="s">
        <v>657</v>
      </c>
      <c r="I59" s="14">
        <v>11790</v>
      </c>
      <c r="J59" s="42" t="s">
        <v>428</v>
      </c>
      <c r="K59" s="16"/>
      <c r="L59" s="29">
        <v>31</v>
      </c>
      <c r="M59" s="29">
        <v>11.5</v>
      </c>
      <c r="N59" s="29">
        <v>8</v>
      </c>
      <c r="O59" s="30">
        <v>1.2</v>
      </c>
    </row>
    <row r="60" spans="1:15" ht="57" customHeight="1">
      <c r="A60" s="12"/>
      <c r="B60" s="58"/>
      <c r="C60" s="7" t="s">
        <v>63</v>
      </c>
      <c r="D60" s="7" t="s">
        <v>53</v>
      </c>
      <c r="E60" s="7" t="s">
        <v>72</v>
      </c>
      <c r="F60" s="13" t="s">
        <v>34</v>
      </c>
      <c r="G60" s="47" t="s">
        <v>780</v>
      </c>
      <c r="H60" s="38" t="s">
        <v>92</v>
      </c>
      <c r="I60" s="14">
        <v>5990</v>
      </c>
      <c r="J60" s="42" t="s">
        <v>429</v>
      </c>
      <c r="K60" s="16"/>
      <c r="L60" s="29">
        <v>27</v>
      </c>
      <c r="M60" s="29">
        <v>18.5</v>
      </c>
      <c r="N60" s="29">
        <v>23.5</v>
      </c>
      <c r="O60" s="30">
        <v>1.45</v>
      </c>
    </row>
    <row r="61" spans="1:15" ht="57" customHeight="1">
      <c r="A61" s="12"/>
      <c r="B61" s="58"/>
      <c r="C61" s="7" t="s">
        <v>64</v>
      </c>
      <c r="D61" s="7" t="s">
        <v>55</v>
      </c>
      <c r="E61" s="7" t="s">
        <v>72</v>
      </c>
      <c r="F61" s="13" t="s">
        <v>35</v>
      </c>
      <c r="G61" s="47" t="s">
        <v>781</v>
      </c>
      <c r="H61" s="38" t="s">
        <v>93</v>
      </c>
      <c r="I61" s="14">
        <v>10490</v>
      </c>
      <c r="J61" s="42" t="s">
        <v>430</v>
      </c>
      <c r="K61" s="16"/>
      <c r="L61" s="29">
        <v>34</v>
      </c>
      <c r="M61" s="29">
        <v>22</v>
      </c>
      <c r="N61" s="29">
        <v>38.5</v>
      </c>
      <c r="O61" s="30">
        <v>2.52</v>
      </c>
    </row>
    <row r="62" spans="1:15" ht="57" customHeight="1">
      <c r="A62" s="12"/>
      <c r="B62" s="58"/>
      <c r="C62" s="7" t="s">
        <v>585</v>
      </c>
      <c r="D62" s="7" t="s">
        <v>586</v>
      </c>
      <c r="E62" s="7" t="s">
        <v>587</v>
      </c>
      <c r="F62" s="13" t="s">
        <v>588</v>
      </c>
      <c r="G62" s="47" t="s">
        <v>782</v>
      </c>
      <c r="H62" s="38" t="s">
        <v>714</v>
      </c>
      <c r="I62" s="14">
        <v>25590</v>
      </c>
      <c r="J62" s="42" t="s">
        <v>589</v>
      </c>
      <c r="K62" s="16"/>
      <c r="L62" s="29">
        <v>52</v>
      </c>
      <c r="M62" s="29">
        <v>45</v>
      </c>
      <c r="N62" s="29">
        <v>72</v>
      </c>
      <c r="O62" s="30">
        <v>11.6</v>
      </c>
    </row>
    <row r="63" spans="1:15" ht="57" customHeight="1">
      <c r="A63" s="12"/>
      <c r="B63" s="58"/>
      <c r="C63" s="7" t="s">
        <v>252</v>
      </c>
      <c r="D63" s="7" t="s">
        <v>596</v>
      </c>
      <c r="E63" s="7" t="s">
        <v>72</v>
      </c>
      <c r="F63" s="13" t="s">
        <v>590</v>
      </c>
      <c r="G63" s="47" t="s">
        <v>783</v>
      </c>
      <c r="H63" s="38" t="s">
        <v>658</v>
      </c>
      <c r="I63" s="14">
        <v>14690</v>
      </c>
      <c r="J63" s="42" t="s">
        <v>599</v>
      </c>
      <c r="K63" s="16"/>
      <c r="L63" s="29">
        <v>34</v>
      </c>
      <c r="M63" s="29">
        <v>20</v>
      </c>
      <c r="N63" s="29">
        <v>20</v>
      </c>
      <c r="O63" s="30">
        <v>2.8</v>
      </c>
    </row>
    <row r="64" spans="1:15" ht="57" customHeight="1">
      <c r="A64" s="12"/>
      <c r="B64" s="58"/>
      <c r="C64" s="7" t="s">
        <v>594</v>
      </c>
      <c r="D64" s="7" t="s">
        <v>598</v>
      </c>
      <c r="E64" s="7" t="s">
        <v>72</v>
      </c>
      <c r="F64" s="13" t="s">
        <v>591</v>
      </c>
      <c r="G64" s="47" t="s">
        <v>784</v>
      </c>
      <c r="H64" s="38" t="s">
        <v>603</v>
      </c>
      <c r="I64" s="14">
        <v>7390</v>
      </c>
      <c r="J64" s="42" t="s">
        <v>600</v>
      </c>
      <c r="K64" s="16"/>
      <c r="L64" s="29">
        <v>107</v>
      </c>
      <c r="M64" s="29">
        <v>11.5</v>
      </c>
      <c r="N64" s="29">
        <v>23</v>
      </c>
      <c r="O64" s="30">
        <v>1.9</v>
      </c>
    </row>
    <row r="65" spans="1:15" ht="57" customHeight="1">
      <c r="A65" s="12"/>
      <c r="B65" s="58"/>
      <c r="C65" s="7" t="s">
        <v>63</v>
      </c>
      <c r="D65" s="7" t="s">
        <v>53</v>
      </c>
      <c r="E65" s="7" t="s">
        <v>72</v>
      </c>
      <c r="F65" s="13" t="s">
        <v>592</v>
      </c>
      <c r="G65" s="47" t="s">
        <v>785</v>
      </c>
      <c r="H65" s="38" t="s">
        <v>604</v>
      </c>
      <c r="I65" s="14">
        <v>5890</v>
      </c>
      <c r="J65" s="42" t="s">
        <v>601</v>
      </c>
      <c r="K65" s="16"/>
      <c r="L65" s="29">
        <v>48</v>
      </c>
      <c r="M65" s="29">
        <v>22</v>
      </c>
      <c r="N65" s="29">
        <v>22</v>
      </c>
      <c r="O65" s="30">
        <v>1.37</v>
      </c>
    </row>
    <row r="66" spans="1:15" ht="57" customHeight="1">
      <c r="A66" s="12"/>
      <c r="B66" s="58"/>
      <c r="C66" s="7" t="s">
        <v>595</v>
      </c>
      <c r="D66" s="7" t="s">
        <v>597</v>
      </c>
      <c r="E66" s="7" t="s">
        <v>72</v>
      </c>
      <c r="F66" s="13" t="s">
        <v>593</v>
      </c>
      <c r="G66" s="47" t="s">
        <v>786</v>
      </c>
      <c r="H66" s="38" t="s">
        <v>715</v>
      </c>
      <c r="I66" s="14">
        <v>8390</v>
      </c>
      <c r="J66" s="42" t="s">
        <v>602</v>
      </c>
      <c r="K66" s="16"/>
      <c r="L66" s="29">
        <v>95</v>
      </c>
      <c r="M66" s="29">
        <v>22</v>
      </c>
      <c r="N66" s="29">
        <v>19</v>
      </c>
      <c r="O66" s="30">
        <v>1.98</v>
      </c>
    </row>
    <row r="67" spans="1:15" ht="57" customHeight="1">
      <c r="A67" s="12"/>
      <c r="B67" s="58" t="s">
        <v>75</v>
      </c>
      <c r="C67" s="7" t="s">
        <v>611</v>
      </c>
      <c r="D67" s="7" t="s">
        <v>612</v>
      </c>
      <c r="E67" s="7" t="s">
        <v>72</v>
      </c>
      <c r="F67" s="19" t="s">
        <v>614</v>
      </c>
      <c r="G67" s="47" t="s">
        <v>787</v>
      </c>
      <c r="H67" s="38" t="s">
        <v>613</v>
      </c>
      <c r="I67" s="14">
        <v>2190</v>
      </c>
      <c r="J67" s="42" t="s">
        <v>619</v>
      </c>
      <c r="K67" s="16"/>
      <c r="L67" s="29">
        <v>27</v>
      </c>
      <c r="M67" s="29">
        <v>13</v>
      </c>
      <c r="N67" s="29">
        <v>9</v>
      </c>
      <c r="O67" s="30">
        <v>0.42</v>
      </c>
    </row>
    <row r="68" spans="1:15" ht="57" customHeight="1">
      <c r="A68" s="12"/>
      <c r="B68" s="58" t="s">
        <v>75</v>
      </c>
      <c r="C68" s="7" t="s">
        <v>611</v>
      </c>
      <c r="D68" s="7" t="s">
        <v>612</v>
      </c>
      <c r="E68" s="7" t="s">
        <v>72</v>
      </c>
      <c r="F68" s="19" t="s">
        <v>675</v>
      </c>
      <c r="G68" s="47" t="s">
        <v>788</v>
      </c>
      <c r="H68" s="38" t="s">
        <v>716</v>
      </c>
      <c r="I68" s="14">
        <v>4990</v>
      </c>
      <c r="J68" s="42" t="s">
        <v>676</v>
      </c>
      <c r="K68" s="16"/>
      <c r="L68" s="43">
        <v>25.5</v>
      </c>
      <c r="M68" s="43">
        <v>19.5</v>
      </c>
      <c r="N68" s="43">
        <v>20.5</v>
      </c>
      <c r="O68" s="44">
        <v>1.4</v>
      </c>
    </row>
    <row r="69" spans="1:15" ht="57" customHeight="1">
      <c r="A69" s="12"/>
      <c r="B69" s="58"/>
      <c r="C69" s="7" t="s">
        <v>95</v>
      </c>
      <c r="D69" s="7" t="s">
        <v>56</v>
      </c>
      <c r="E69" s="7" t="s">
        <v>72</v>
      </c>
      <c r="F69" s="13" t="s">
        <v>17</v>
      </c>
      <c r="G69" s="47" t="s">
        <v>789</v>
      </c>
      <c r="H69" s="38" t="s">
        <v>94</v>
      </c>
      <c r="I69" s="14">
        <v>3790</v>
      </c>
      <c r="J69" s="42" t="s">
        <v>431</v>
      </c>
      <c r="K69" s="16"/>
      <c r="L69" s="29">
        <v>20</v>
      </c>
      <c r="M69" s="29">
        <v>12</v>
      </c>
      <c r="N69" s="29">
        <v>6</v>
      </c>
      <c r="O69" s="30">
        <v>0.37</v>
      </c>
    </row>
    <row r="70" spans="1:15" ht="57" customHeight="1">
      <c r="A70" s="12"/>
      <c r="B70" s="58"/>
      <c r="C70" s="7" t="s">
        <v>95</v>
      </c>
      <c r="D70" s="7" t="s">
        <v>56</v>
      </c>
      <c r="E70" s="7" t="s">
        <v>72</v>
      </c>
      <c r="F70" s="13" t="s">
        <v>690</v>
      </c>
      <c r="G70" s="47" t="s">
        <v>790</v>
      </c>
      <c r="H70" s="38" t="s">
        <v>691</v>
      </c>
      <c r="I70" s="14">
        <v>3790</v>
      </c>
      <c r="J70" s="42" t="s">
        <v>431</v>
      </c>
      <c r="K70" s="16"/>
      <c r="L70" s="29">
        <v>20</v>
      </c>
      <c r="M70" s="29">
        <v>12</v>
      </c>
      <c r="N70" s="29">
        <v>6</v>
      </c>
      <c r="O70" s="30">
        <v>0.37</v>
      </c>
    </row>
    <row r="71" spans="1:15" ht="57" customHeight="1">
      <c r="A71" s="12"/>
      <c r="B71" s="58"/>
      <c r="C71" s="7" t="s">
        <v>95</v>
      </c>
      <c r="D71" s="7" t="s">
        <v>56</v>
      </c>
      <c r="E71" s="7" t="s">
        <v>72</v>
      </c>
      <c r="F71" s="13" t="s">
        <v>694</v>
      </c>
      <c r="G71" s="47" t="s">
        <v>791</v>
      </c>
      <c r="H71" s="38" t="s">
        <v>692</v>
      </c>
      <c r="I71" s="14">
        <v>5990</v>
      </c>
      <c r="J71" s="42" t="s">
        <v>432</v>
      </c>
      <c r="K71" s="16"/>
      <c r="L71" s="43">
        <v>20</v>
      </c>
      <c r="M71" s="43">
        <v>12</v>
      </c>
      <c r="N71" s="43">
        <v>7</v>
      </c>
      <c r="O71" s="44">
        <v>0.8</v>
      </c>
    </row>
    <row r="72" spans="1:15" ht="57" customHeight="1">
      <c r="A72" s="12"/>
      <c r="B72" s="58"/>
      <c r="C72" s="7" t="s">
        <v>95</v>
      </c>
      <c r="D72" s="7" t="s">
        <v>56</v>
      </c>
      <c r="E72" s="7" t="s">
        <v>72</v>
      </c>
      <c r="F72" s="13" t="s">
        <v>947</v>
      </c>
      <c r="G72" s="47" t="s">
        <v>792</v>
      </c>
      <c r="H72" s="38" t="s">
        <v>693</v>
      </c>
      <c r="I72" s="14">
        <v>5990</v>
      </c>
      <c r="J72" s="42" t="s">
        <v>432</v>
      </c>
      <c r="K72" s="16"/>
      <c r="L72" s="43">
        <v>14</v>
      </c>
      <c r="M72" s="43">
        <v>12</v>
      </c>
      <c r="N72" s="43">
        <v>7</v>
      </c>
      <c r="O72" s="44">
        <v>0.8</v>
      </c>
    </row>
    <row r="73" spans="1:15" ht="57" customHeight="1">
      <c r="A73" s="12"/>
      <c r="B73" s="58"/>
      <c r="C73" s="7" t="s">
        <v>95</v>
      </c>
      <c r="D73" s="7" t="s">
        <v>56</v>
      </c>
      <c r="E73" s="7" t="s">
        <v>72</v>
      </c>
      <c r="F73" s="13" t="s">
        <v>948</v>
      </c>
      <c r="G73" s="47" t="s">
        <v>793</v>
      </c>
      <c r="H73" s="38" t="s">
        <v>659</v>
      </c>
      <c r="I73" s="14">
        <v>6490</v>
      </c>
      <c r="J73" s="42" t="s">
        <v>606</v>
      </c>
      <c r="K73" s="16"/>
      <c r="L73" s="29">
        <v>14</v>
      </c>
      <c r="M73" s="29">
        <v>8.6999999999999993</v>
      </c>
      <c r="N73" s="29">
        <v>5.5</v>
      </c>
      <c r="O73" s="30">
        <v>0.6</v>
      </c>
    </row>
    <row r="74" spans="1:15" ht="57" customHeight="1">
      <c r="A74" s="12"/>
      <c r="B74" s="58"/>
      <c r="C74" s="7" t="s">
        <v>95</v>
      </c>
      <c r="D74" s="7" t="s">
        <v>56</v>
      </c>
      <c r="E74" s="7" t="s">
        <v>72</v>
      </c>
      <c r="F74" s="13" t="s">
        <v>232</v>
      </c>
      <c r="G74" s="47" t="s">
        <v>794</v>
      </c>
      <c r="H74" s="38" t="s">
        <v>233</v>
      </c>
      <c r="I74" s="14">
        <v>7490</v>
      </c>
      <c r="J74" s="42" t="s">
        <v>565</v>
      </c>
      <c r="K74" s="16"/>
      <c r="L74" s="29">
        <v>12.5</v>
      </c>
      <c r="M74" s="29">
        <v>7.5</v>
      </c>
      <c r="N74" s="29">
        <v>20</v>
      </c>
      <c r="O74" s="30">
        <v>0.69</v>
      </c>
    </row>
    <row r="75" spans="1:15" ht="57" customHeight="1">
      <c r="A75" s="12"/>
      <c r="B75" s="58"/>
      <c r="C75" s="7" t="s">
        <v>95</v>
      </c>
      <c r="D75" s="7" t="s">
        <v>56</v>
      </c>
      <c r="E75" s="7" t="s">
        <v>72</v>
      </c>
      <c r="F75" s="13" t="s">
        <v>582</v>
      </c>
      <c r="G75" s="47" t="s">
        <v>795</v>
      </c>
      <c r="H75" s="38" t="s">
        <v>717</v>
      </c>
      <c r="I75" s="14">
        <v>10590</v>
      </c>
      <c r="J75" s="42" t="s">
        <v>583</v>
      </c>
      <c r="K75" s="16"/>
      <c r="L75" s="29">
        <v>18</v>
      </c>
      <c r="M75" s="29">
        <v>9</v>
      </c>
      <c r="N75" s="29">
        <v>8</v>
      </c>
      <c r="O75" s="30">
        <v>1</v>
      </c>
    </row>
    <row r="76" spans="1:15" ht="57" customHeight="1">
      <c r="A76" s="12"/>
      <c r="B76" s="58"/>
      <c r="C76" s="7" t="s">
        <v>95</v>
      </c>
      <c r="D76" s="7" t="s">
        <v>57</v>
      </c>
      <c r="E76" s="7" t="s">
        <v>72</v>
      </c>
      <c r="F76" s="13" t="s">
        <v>29</v>
      </c>
      <c r="G76" s="47" t="s">
        <v>796</v>
      </c>
      <c r="H76" s="38" t="s">
        <v>97</v>
      </c>
      <c r="I76" s="14">
        <v>1990</v>
      </c>
      <c r="J76" s="42" t="s">
        <v>433</v>
      </c>
      <c r="K76" s="16"/>
      <c r="L76" s="29">
        <v>12</v>
      </c>
      <c r="M76" s="29">
        <v>5</v>
      </c>
      <c r="N76" s="29">
        <v>20</v>
      </c>
      <c r="O76" s="30">
        <v>0.85</v>
      </c>
    </row>
    <row r="77" spans="1:15" ht="57" customHeight="1">
      <c r="A77" s="12"/>
      <c r="B77" s="58"/>
      <c r="C77" s="7" t="s">
        <v>95</v>
      </c>
      <c r="D77" s="7" t="s">
        <v>58</v>
      </c>
      <c r="E77" s="7" t="s">
        <v>72</v>
      </c>
      <c r="F77" s="13" t="s">
        <v>14</v>
      </c>
      <c r="G77" s="47" t="s">
        <v>797</v>
      </c>
      <c r="H77" s="38" t="s">
        <v>96</v>
      </c>
      <c r="I77" s="14">
        <v>3390</v>
      </c>
      <c r="J77" s="42" t="s">
        <v>434</v>
      </c>
      <c r="K77" s="16"/>
      <c r="L77" s="29">
        <v>21.5</v>
      </c>
      <c r="M77" s="29">
        <v>9</v>
      </c>
      <c r="N77" s="29">
        <v>15</v>
      </c>
      <c r="O77" s="30">
        <v>0.5</v>
      </c>
    </row>
    <row r="78" spans="1:15" ht="57" customHeight="1">
      <c r="A78" s="12"/>
      <c r="B78" s="58"/>
      <c r="C78" s="7" t="s">
        <v>95</v>
      </c>
      <c r="D78" s="7" t="s">
        <v>58</v>
      </c>
      <c r="E78" s="7" t="s">
        <v>72</v>
      </c>
      <c r="F78" s="13" t="s">
        <v>234</v>
      </c>
      <c r="G78" s="47" t="s">
        <v>798</v>
      </c>
      <c r="H78" s="38" t="s">
        <v>235</v>
      </c>
      <c r="I78" s="14">
        <v>5990</v>
      </c>
      <c r="J78" s="42" t="s">
        <v>566</v>
      </c>
      <c r="K78" s="16"/>
      <c r="L78" s="29">
        <v>24.5</v>
      </c>
      <c r="M78" s="29">
        <v>8.5</v>
      </c>
      <c r="N78" s="29">
        <v>17</v>
      </c>
      <c r="O78" s="30">
        <v>0.93</v>
      </c>
    </row>
    <row r="79" spans="1:15" ht="57" customHeight="1">
      <c r="A79" s="12"/>
      <c r="B79" s="58"/>
      <c r="C79" s="7" t="s">
        <v>236</v>
      </c>
      <c r="D79" s="7" t="s">
        <v>246</v>
      </c>
      <c r="E79" s="7" t="s">
        <v>240</v>
      </c>
      <c r="F79" s="13" t="s">
        <v>103</v>
      </c>
      <c r="G79" s="47" t="s">
        <v>799</v>
      </c>
      <c r="H79" s="38" t="s">
        <v>289</v>
      </c>
      <c r="I79" s="14">
        <v>9990</v>
      </c>
      <c r="J79" s="42" t="s">
        <v>440</v>
      </c>
      <c r="K79" s="16"/>
      <c r="L79" s="29">
        <v>34</v>
      </c>
      <c r="M79" s="29">
        <v>26</v>
      </c>
      <c r="N79" s="29">
        <v>9.5</v>
      </c>
      <c r="O79" s="30">
        <v>3.5</v>
      </c>
    </row>
    <row r="80" spans="1:15" ht="57" customHeight="1">
      <c r="A80" s="12"/>
      <c r="B80" s="58"/>
      <c r="C80" s="7" t="s">
        <v>241</v>
      </c>
      <c r="D80" s="7" t="s">
        <v>269</v>
      </c>
      <c r="E80" s="7" t="s">
        <v>240</v>
      </c>
      <c r="F80" s="13" t="s">
        <v>109</v>
      </c>
      <c r="G80" s="47" t="s">
        <v>805</v>
      </c>
      <c r="H80" s="38" t="s">
        <v>572</v>
      </c>
      <c r="I80" s="14">
        <v>13990</v>
      </c>
      <c r="J80" s="42" t="s">
        <v>442</v>
      </c>
      <c r="K80" s="16"/>
      <c r="L80" s="29">
        <v>38</v>
      </c>
      <c r="M80" s="29">
        <v>30</v>
      </c>
      <c r="N80" s="29">
        <v>24</v>
      </c>
      <c r="O80" s="30">
        <v>4.0999999999999996</v>
      </c>
    </row>
    <row r="81" spans="1:15" ht="57" customHeight="1">
      <c r="A81" s="12"/>
      <c r="B81" s="58"/>
      <c r="C81" s="7" t="s">
        <v>241</v>
      </c>
      <c r="D81" s="7" t="s">
        <v>269</v>
      </c>
      <c r="E81" s="7" t="s">
        <v>240</v>
      </c>
      <c r="F81" s="13" t="s">
        <v>110</v>
      </c>
      <c r="G81" s="47" t="s">
        <v>806</v>
      </c>
      <c r="H81" s="38" t="s">
        <v>290</v>
      </c>
      <c r="I81" s="14">
        <v>17490</v>
      </c>
      <c r="J81" s="42" t="s">
        <v>443</v>
      </c>
      <c r="K81" s="16"/>
      <c r="L81" s="29">
        <v>19</v>
      </c>
      <c r="M81" s="29">
        <v>30</v>
      </c>
      <c r="N81" s="29">
        <v>56</v>
      </c>
      <c r="O81" s="30">
        <v>6.6</v>
      </c>
    </row>
    <row r="82" spans="1:15" ht="57" customHeight="1">
      <c r="A82" s="12"/>
      <c r="B82" s="58"/>
      <c r="C82" s="7" t="s">
        <v>241</v>
      </c>
      <c r="D82" s="7" t="s">
        <v>269</v>
      </c>
      <c r="E82" s="7" t="s">
        <v>281</v>
      </c>
      <c r="F82" s="17" t="s">
        <v>662</v>
      </c>
      <c r="G82" s="47" t="s">
        <v>807</v>
      </c>
      <c r="H82" s="38" t="s">
        <v>723</v>
      </c>
      <c r="I82" s="14">
        <v>2790</v>
      </c>
      <c r="J82" s="15"/>
      <c r="K82" s="16"/>
      <c r="L82" s="29">
        <v>60</v>
      </c>
      <c r="M82" s="29">
        <v>20</v>
      </c>
      <c r="N82" s="29">
        <v>20</v>
      </c>
      <c r="O82" s="30">
        <v>2</v>
      </c>
    </row>
    <row r="83" spans="1:15" ht="57" customHeight="1">
      <c r="A83" s="12"/>
      <c r="B83" s="58"/>
      <c r="C83" s="7" t="s">
        <v>242</v>
      </c>
      <c r="D83" s="7" t="s">
        <v>243</v>
      </c>
      <c r="E83" s="7" t="s">
        <v>240</v>
      </c>
      <c r="F83" s="13" t="s">
        <v>111</v>
      </c>
      <c r="G83" s="47" t="s">
        <v>808</v>
      </c>
      <c r="H83" s="38" t="s">
        <v>291</v>
      </c>
      <c r="I83" s="14">
        <v>9490</v>
      </c>
      <c r="J83" s="42" t="s">
        <v>441</v>
      </c>
      <c r="K83" s="16"/>
      <c r="L83" s="29">
        <v>26.1</v>
      </c>
      <c r="M83" s="29">
        <v>9.5</v>
      </c>
      <c r="N83" s="29">
        <v>34</v>
      </c>
      <c r="O83" s="30">
        <v>3.6</v>
      </c>
    </row>
    <row r="84" spans="1:15" ht="57" customHeight="1">
      <c r="A84" s="12"/>
      <c r="B84" s="58"/>
      <c r="C84" s="7" t="s">
        <v>242</v>
      </c>
      <c r="D84" s="7" t="s">
        <v>243</v>
      </c>
      <c r="E84" s="7" t="s">
        <v>240</v>
      </c>
      <c r="F84" s="13" t="s">
        <v>112</v>
      </c>
      <c r="G84" s="47" t="s">
        <v>809</v>
      </c>
      <c r="H84" s="38" t="s">
        <v>292</v>
      </c>
      <c r="I84" s="14">
        <v>9590</v>
      </c>
      <c r="J84" s="42" t="s">
        <v>444</v>
      </c>
      <c r="K84" s="16"/>
      <c r="L84" s="29">
        <v>32</v>
      </c>
      <c r="M84" s="29">
        <v>40</v>
      </c>
      <c r="N84" s="29">
        <v>10</v>
      </c>
      <c r="O84" s="30">
        <v>3.2</v>
      </c>
    </row>
    <row r="85" spans="1:15" ht="57" customHeight="1">
      <c r="A85" s="12"/>
      <c r="B85" s="58"/>
      <c r="C85" s="7" t="s">
        <v>82</v>
      </c>
      <c r="D85" s="7" t="s">
        <v>244</v>
      </c>
      <c r="E85" s="7" t="s">
        <v>240</v>
      </c>
      <c r="F85" s="13" t="s">
        <v>113</v>
      </c>
      <c r="G85" s="47" t="s">
        <v>810</v>
      </c>
      <c r="H85" s="38" t="s">
        <v>584</v>
      </c>
      <c r="I85" s="14">
        <v>4390</v>
      </c>
      <c r="J85" s="42" t="s">
        <v>445</v>
      </c>
      <c r="K85" s="16"/>
      <c r="L85" s="29">
        <v>26</v>
      </c>
      <c r="M85" s="29">
        <v>7.5</v>
      </c>
      <c r="N85" s="29">
        <v>24.5</v>
      </c>
      <c r="O85" s="30">
        <v>1.07</v>
      </c>
    </row>
    <row r="86" spans="1:15" ht="57" customHeight="1">
      <c r="A86" s="12"/>
      <c r="B86" s="58"/>
      <c r="C86" s="7" t="s">
        <v>82</v>
      </c>
      <c r="D86" s="7" t="s">
        <v>244</v>
      </c>
      <c r="E86" s="7" t="s">
        <v>240</v>
      </c>
      <c r="F86" s="13" t="s">
        <v>114</v>
      </c>
      <c r="G86" s="47" t="s">
        <v>811</v>
      </c>
      <c r="H86" s="38" t="s">
        <v>293</v>
      </c>
      <c r="I86" s="14">
        <v>4490</v>
      </c>
      <c r="J86" s="42" t="s">
        <v>446</v>
      </c>
      <c r="K86" s="16"/>
      <c r="L86" s="29">
        <v>27</v>
      </c>
      <c r="M86" s="29">
        <v>8</v>
      </c>
      <c r="N86" s="29">
        <v>26</v>
      </c>
      <c r="O86" s="30">
        <v>1.36</v>
      </c>
    </row>
    <row r="87" spans="1:15" ht="57" customHeight="1">
      <c r="A87" s="12"/>
      <c r="B87" s="58"/>
      <c r="C87" s="7" t="s">
        <v>82</v>
      </c>
      <c r="D87" s="7" t="s">
        <v>244</v>
      </c>
      <c r="E87" s="7" t="s">
        <v>240</v>
      </c>
      <c r="F87" s="13" t="s">
        <v>115</v>
      </c>
      <c r="G87" s="47" t="s">
        <v>812</v>
      </c>
      <c r="H87" s="38" t="s">
        <v>294</v>
      </c>
      <c r="I87" s="14">
        <v>6890</v>
      </c>
      <c r="J87" s="42" t="s">
        <v>447</v>
      </c>
      <c r="K87" s="16"/>
      <c r="L87" s="29">
        <v>27</v>
      </c>
      <c r="M87" s="29">
        <v>7.5</v>
      </c>
      <c r="N87" s="29">
        <v>27.5</v>
      </c>
      <c r="O87" s="30">
        <v>1.62</v>
      </c>
    </row>
    <row r="88" spans="1:15" ht="57" customHeight="1">
      <c r="A88" s="12"/>
      <c r="B88" s="58"/>
      <c r="C88" s="7" t="s">
        <v>82</v>
      </c>
      <c r="D88" s="7" t="s">
        <v>245</v>
      </c>
      <c r="E88" s="7" t="s">
        <v>240</v>
      </c>
      <c r="F88" s="13" t="s">
        <v>116</v>
      </c>
      <c r="G88" s="47" t="s">
        <v>813</v>
      </c>
      <c r="H88" s="38" t="s">
        <v>295</v>
      </c>
      <c r="I88" s="14">
        <v>7790</v>
      </c>
      <c r="J88" s="42" t="s">
        <v>448</v>
      </c>
      <c r="K88" s="16"/>
      <c r="L88" s="29">
        <v>27.5</v>
      </c>
      <c r="M88" s="29">
        <v>7.5</v>
      </c>
      <c r="N88" s="29">
        <v>27.5</v>
      </c>
      <c r="O88" s="30">
        <v>1.66</v>
      </c>
    </row>
    <row r="89" spans="1:15" ht="57" customHeight="1">
      <c r="A89" s="12"/>
      <c r="B89" s="58"/>
      <c r="C89" s="7" t="s">
        <v>242</v>
      </c>
      <c r="D89" s="7" t="s">
        <v>271</v>
      </c>
      <c r="E89" s="7" t="s">
        <v>240</v>
      </c>
      <c r="F89" s="13" t="s">
        <v>117</v>
      </c>
      <c r="G89" s="47" t="s">
        <v>814</v>
      </c>
      <c r="H89" s="38" t="s">
        <v>296</v>
      </c>
      <c r="I89" s="14">
        <v>3790</v>
      </c>
      <c r="J89" s="42" t="s">
        <v>449</v>
      </c>
      <c r="K89" s="16"/>
      <c r="L89" s="29">
        <v>24</v>
      </c>
      <c r="M89" s="29">
        <v>8</v>
      </c>
      <c r="N89" s="29">
        <v>21</v>
      </c>
      <c r="O89" s="30">
        <v>1</v>
      </c>
    </row>
    <row r="90" spans="1:15" ht="57" customHeight="1">
      <c r="A90" s="12"/>
      <c r="B90" s="58"/>
      <c r="C90" s="7" t="s">
        <v>242</v>
      </c>
      <c r="D90" s="7" t="s">
        <v>271</v>
      </c>
      <c r="E90" s="7" t="s">
        <v>240</v>
      </c>
      <c r="F90" s="13" t="s">
        <v>118</v>
      </c>
      <c r="G90" s="47" t="s">
        <v>815</v>
      </c>
      <c r="H90" s="38" t="s">
        <v>297</v>
      </c>
      <c r="I90" s="14">
        <v>4190</v>
      </c>
      <c r="J90" s="42" t="s">
        <v>450</v>
      </c>
      <c r="K90" s="16"/>
      <c r="L90" s="29">
        <v>27</v>
      </c>
      <c r="M90" s="29">
        <v>23</v>
      </c>
      <c r="N90" s="29">
        <v>8</v>
      </c>
      <c r="O90" s="30">
        <v>1.3</v>
      </c>
    </row>
    <row r="91" spans="1:15" ht="57" customHeight="1">
      <c r="A91" s="12"/>
      <c r="B91" s="58"/>
      <c r="C91" s="7" t="s">
        <v>242</v>
      </c>
      <c r="D91" s="7" t="s">
        <v>271</v>
      </c>
      <c r="E91" s="7" t="s">
        <v>240</v>
      </c>
      <c r="F91" s="13" t="s">
        <v>119</v>
      </c>
      <c r="G91" s="47" t="s">
        <v>816</v>
      </c>
      <c r="H91" s="38" t="s">
        <v>298</v>
      </c>
      <c r="I91" s="14">
        <v>5390</v>
      </c>
      <c r="J91" s="42" t="s">
        <v>451</v>
      </c>
      <c r="K91" s="16"/>
      <c r="L91" s="29">
        <v>28</v>
      </c>
      <c r="M91" s="29">
        <v>23.5</v>
      </c>
      <c r="N91" s="29">
        <v>7.5</v>
      </c>
      <c r="O91" s="30">
        <v>1.42</v>
      </c>
    </row>
    <row r="92" spans="1:15" ht="57" customHeight="1">
      <c r="A92" s="12"/>
      <c r="B92" s="58"/>
      <c r="C92" s="7" t="s">
        <v>242</v>
      </c>
      <c r="D92" s="7" t="s">
        <v>271</v>
      </c>
      <c r="E92" s="7" t="s">
        <v>240</v>
      </c>
      <c r="F92" s="13" t="s">
        <v>120</v>
      </c>
      <c r="G92" s="47" t="s">
        <v>817</v>
      </c>
      <c r="H92" s="38" t="s">
        <v>299</v>
      </c>
      <c r="I92" s="14">
        <v>6490</v>
      </c>
      <c r="J92" s="42" t="s">
        <v>452</v>
      </c>
      <c r="K92" s="16"/>
      <c r="L92" s="29">
        <v>25</v>
      </c>
      <c r="M92" s="29">
        <v>30.5</v>
      </c>
      <c r="N92" s="29">
        <v>8</v>
      </c>
      <c r="O92" s="30">
        <v>1.7</v>
      </c>
    </row>
    <row r="93" spans="1:15" ht="57" customHeight="1">
      <c r="A93" s="12"/>
      <c r="B93" s="58"/>
      <c r="C93" s="7" t="s">
        <v>242</v>
      </c>
      <c r="D93" s="7" t="s">
        <v>270</v>
      </c>
      <c r="E93" s="7" t="s">
        <v>240</v>
      </c>
      <c r="F93" s="13" t="s">
        <v>121</v>
      </c>
      <c r="G93" s="47" t="s">
        <v>818</v>
      </c>
      <c r="H93" s="38" t="s">
        <v>300</v>
      </c>
      <c r="I93" s="14">
        <v>4990</v>
      </c>
      <c r="J93" s="42" t="s">
        <v>453</v>
      </c>
      <c r="K93" s="16"/>
      <c r="L93" s="29">
        <v>30</v>
      </c>
      <c r="M93" s="29">
        <v>8</v>
      </c>
      <c r="N93" s="29">
        <v>25</v>
      </c>
      <c r="O93" s="30">
        <v>1.7</v>
      </c>
    </row>
    <row r="94" spans="1:15" ht="57" customHeight="1">
      <c r="A94" s="12"/>
      <c r="B94" s="58"/>
      <c r="C94" s="7" t="s">
        <v>242</v>
      </c>
      <c r="D94" s="7" t="s">
        <v>270</v>
      </c>
      <c r="E94" s="7" t="s">
        <v>240</v>
      </c>
      <c r="F94" s="13" t="s">
        <v>122</v>
      </c>
      <c r="G94" s="47" t="s">
        <v>819</v>
      </c>
      <c r="H94" s="38" t="s">
        <v>301</v>
      </c>
      <c r="I94" s="14">
        <v>5390</v>
      </c>
      <c r="J94" s="42" t="s">
        <v>454</v>
      </c>
      <c r="K94" s="16"/>
      <c r="L94" s="29">
        <v>31.5</v>
      </c>
      <c r="M94" s="29">
        <v>8</v>
      </c>
      <c r="N94" s="29">
        <v>25</v>
      </c>
      <c r="O94" s="30">
        <v>1.9</v>
      </c>
    </row>
    <row r="95" spans="1:15" ht="57" customHeight="1">
      <c r="A95" s="12"/>
      <c r="B95" s="58"/>
      <c r="C95" s="7" t="s">
        <v>242</v>
      </c>
      <c r="D95" s="7" t="s">
        <v>270</v>
      </c>
      <c r="E95" s="7" t="s">
        <v>240</v>
      </c>
      <c r="F95" s="13" t="s">
        <v>123</v>
      </c>
      <c r="G95" s="47" t="s">
        <v>820</v>
      </c>
      <c r="H95" s="38" t="s">
        <v>302</v>
      </c>
      <c r="I95" s="14">
        <v>5690</v>
      </c>
      <c r="J95" s="42" t="s">
        <v>455</v>
      </c>
      <c r="K95" s="16"/>
      <c r="L95" s="29">
        <v>33</v>
      </c>
      <c r="M95" s="29">
        <v>8</v>
      </c>
      <c r="N95" s="29">
        <v>25</v>
      </c>
      <c r="O95" s="30">
        <v>1.9</v>
      </c>
    </row>
    <row r="96" spans="1:15" ht="57" customHeight="1">
      <c r="A96" s="12"/>
      <c r="B96" s="58"/>
      <c r="C96" s="7" t="s">
        <v>242</v>
      </c>
      <c r="D96" s="7" t="s">
        <v>270</v>
      </c>
      <c r="E96" s="7" t="s">
        <v>240</v>
      </c>
      <c r="F96" s="13" t="s">
        <v>124</v>
      </c>
      <c r="G96" s="47" t="s">
        <v>821</v>
      </c>
      <c r="H96" s="38" t="s">
        <v>303</v>
      </c>
      <c r="I96" s="14">
        <v>6790</v>
      </c>
      <c r="J96" s="42" t="s">
        <v>456</v>
      </c>
      <c r="K96" s="16"/>
      <c r="L96" s="29">
        <v>32</v>
      </c>
      <c r="M96" s="29">
        <v>8</v>
      </c>
      <c r="N96" s="29">
        <v>25</v>
      </c>
      <c r="O96" s="30">
        <v>2.1</v>
      </c>
    </row>
    <row r="97" spans="1:15" ht="57" customHeight="1">
      <c r="A97" s="12"/>
      <c r="B97" s="58"/>
      <c r="C97" s="7" t="s">
        <v>242</v>
      </c>
      <c r="D97" s="7" t="s">
        <v>270</v>
      </c>
      <c r="E97" s="7" t="s">
        <v>240</v>
      </c>
      <c r="F97" s="13" t="s">
        <v>125</v>
      </c>
      <c r="G97" s="47" t="s">
        <v>822</v>
      </c>
      <c r="H97" s="38" t="s">
        <v>304</v>
      </c>
      <c r="I97" s="14">
        <v>7290</v>
      </c>
      <c r="J97" s="42" t="s">
        <v>457</v>
      </c>
      <c r="K97" s="16"/>
      <c r="L97" s="29">
        <v>33</v>
      </c>
      <c r="M97" s="29">
        <v>25</v>
      </c>
      <c r="N97" s="29">
        <v>8</v>
      </c>
      <c r="O97" s="30">
        <v>2.2000000000000002</v>
      </c>
    </row>
    <row r="98" spans="1:15" ht="57" customHeight="1">
      <c r="A98" s="12"/>
      <c r="B98" s="58"/>
      <c r="C98" s="7" t="s">
        <v>242</v>
      </c>
      <c r="D98" s="7" t="s">
        <v>270</v>
      </c>
      <c r="E98" s="7" t="s">
        <v>240</v>
      </c>
      <c r="F98" s="13" t="s">
        <v>126</v>
      </c>
      <c r="G98" s="47" t="s">
        <v>823</v>
      </c>
      <c r="H98" s="38" t="s">
        <v>305</v>
      </c>
      <c r="I98" s="14">
        <v>7290</v>
      </c>
      <c r="J98" s="42" t="s">
        <v>458</v>
      </c>
      <c r="K98" s="16"/>
      <c r="L98" s="29">
        <v>31.5</v>
      </c>
      <c r="M98" s="29">
        <v>8</v>
      </c>
      <c r="N98" s="29">
        <v>24.5</v>
      </c>
      <c r="O98" s="30">
        <v>2.1</v>
      </c>
    </row>
    <row r="99" spans="1:15" ht="57" customHeight="1">
      <c r="A99" s="12"/>
      <c r="B99" s="58"/>
      <c r="C99" s="7" t="s">
        <v>242</v>
      </c>
      <c r="D99" s="7" t="s">
        <v>270</v>
      </c>
      <c r="E99" s="7" t="s">
        <v>240</v>
      </c>
      <c r="F99" s="13" t="s">
        <v>127</v>
      </c>
      <c r="G99" s="47" t="s">
        <v>824</v>
      </c>
      <c r="H99" s="38" t="s">
        <v>306</v>
      </c>
      <c r="I99" s="14">
        <v>8490</v>
      </c>
      <c r="J99" s="42" t="s">
        <v>459</v>
      </c>
      <c r="K99" s="16"/>
      <c r="L99" s="29">
        <v>25</v>
      </c>
      <c r="M99" s="29">
        <v>36.5</v>
      </c>
      <c r="N99" s="29">
        <v>9</v>
      </c>
      <c r="O99" s="30">
        <v>2.8</v>
      </c>
    </row>
    <row r="100" spans="1:15" ht="57" customHeight="1">
      <c r="A100" s="12"/>
      <c r="B100" s="58"/>
      <c r="C100" s="7" t="s">
        <v>242</v>
      </c>
      <c r="D100" s="7" t="s">
        <v>270</v>
      </c>
      <c r="E100" s="7" t="s">
        <v>240</v>
      </c>
      <c r="F100" s="13" t="s">
        <v>128</v>
      </c>
      <c r="G100" s="47" t="s">
        <v>825</v>
      </c>
      <c r="H100" s="38" t="s">
        <v>307</v>
      </c>
      <c r="I100" s="14">
        <v>11490</v>
      </c>
      <c r="J100" s="42" t="s">
        <v>460</v>
      </c>
      <c r="K100" s="16"/>
      <c r="L100" s="29">
        <v>46</v>
      </c>
      <c r="M100" s="29">
        <v>21.5</v>
      </c>
      <c r="N100" s="29">
        <v>10</v>
      </c>
      <c r="O100" s="30">
        <v>3.4</v>
      </c>
    </row>
    <row r="101" spans="1:15" ht="57" customHeight="1">
      <c r="A101" s="12"/>
      <c r="B101" s="58" t="s">
        <v>76</v>
      </c>
      <c r="C101" s="7" t="s">
        <v>622</v>
      </c>
      <c r="D101" s="7" t="s">
        <v>625</v>
      </c>
      <c r="E101" s="7" t="s">
        <v>281</v>
      </c>
      <c r="F101" s="13" t="s">
        <v>627</v>
      </c>
      <c r="G101" s="47" t="s">
        <v>626</v>
      </c>
      <c r="H101" s="45" t="s">
        <v>626</v>
      </c>
      <c r="I101" s="14">
        <v>1200</v>
      </c>
      <c r="J101" s="15"/>
      <c r="K101" s="16"/>
      <c r="L101" s="29">
        <v>5</v>
      </c>
      <c r="M101" s="29">
        <v>2</v>
      </c>
      <c r="N101" s="29">
        <v>2</v>
      </c>
      <c r="O101" s="30">
        <v>0.2</v>
      </c>
    </row>
    <row r="102" spans="1:15" ht="57" customHeight="1">
      <c r="A102" s="12"/>
      <c r="B102" s="58" t="s">
        <v>75</v>
      </c>
      <c r="C102" s="7" t="s">
        <v>242</v>
      </c>
      <c r="D102" s="7" t="s">
        <v>272</v>
      </c>
      <c r="E102" s="7" t="s">
        <v>240</v>
      </c>
      <c r="F102" s="13" t="s">
        <v>677</v>
      </c>
      <c r="G102" s="47" t="s">
        <v>826</v>
      </c>
      <c r="H102" s="38" t="s">
        <v>711</v>
      </c>
      <c r="I102" s="14">
        <v>18990</v>
      </c>
      <c r="J102" s="42" t="s">
        <v>678</v>
      </c>
      <c r="K102" s="16"/>
      <c r="L102" s="29">
        <v>46</v>
      </c>
      <c r="M102" s="29">
        <v>35</v>
      </c>
      <c r="N102" s="29">
        <v>13</v>
      </c>
      <c r="O102" s="30">
        <v>6.2</v>
      </c>
    </row>
    <row r="103" spans="1:15" ht="57" customHeight="1">
      <c r="A103" s="12"/>
      <c r="B103" s="58" t="s">
        <v>76</v>
      </c>
      <c r="C103" s="7" t="s">
        <v>622</v>
      </c>
      <c r="D103" s="7" t="s">
        <v>624</v>
      </c>
      <c r="E103" s="7" t="s">
        <v>281</v>
      </c>
      <c r="F103" s="13" t="s">
        <v>628</v>
      </c>
      <c r="G103" s="47" t="s">
        <v>724</v>
      </c>
      <c r="H103" s="45" t="s">
        <v>724</v>
      </c>
      <c r="I103" s="14">
        <v>5600</v>
      </c>
      <c r="J103" s="51" t="s">
        <v>1004</v>
      </c>
      <c r="K103" s="16"/>
      <c r="L103" s="29">
        <v>13</v>
      </c>
      <c r="M103" s="29">
        <v>10</v>
      </c>
      <c r="N103" s="29">
        <v>8</v>
      </c>
      <c r="O103" s="30">
        <v>0.48</v>
      </c>
    </row>
    <row r="104" spans="1:15" ht="57" customHeight="1">
      <c r="A104" s="12"/>
      <c r="B104" s="58" t="s">
        <v>76</v>
      </c>
      <c r="C104" s="7" t="s">
        <v>622</v>
      </c>
      <c r="D104" s="7" t="s">
        <v>624</v>
      </c>
      <c r="E104" s="7" t="s">
        <v>281</v>
      </c>
      <c r="F104" s="13" t="s">
        <v>629</v>
      </c>
      <c r="G104" s="47" t="s">
        <v>725</v>
      </c>
      <c r="H104" s="45" t="s">
        <v>725</v>
      </c>
      <c r="I104" s="14">
        <v>6100</v>
      </c>
      <c r="J104" s="51" t="s">
        <v>1004</v>
      </c>
      <c r="K104" s="16"/>
      <c r="L104" s="29">
        <v>18</v>
      </c>
      <c r="M104" s="29">
        <v>10</v>
      </c>
      <c r="N104" s="29">
        <v>8</v>
      </c>
      <c r="O104" s="30">
        <v>1.05</v>
      </c>
    </row>
    <row r="105" spans="1:15" ht="57" customHeight="1">
      <c r="A105" s="12"/>
      <c r="B105" s="58"/>
      <c r="C105" s="7" t="s">
        <v>622</v>
      </c>
      <c r="D105" s="7" t="s">
        <v>623</v>
      </c>
      <c r="E105" s="7" t="s">
        <v>281</v>
      </c>
      <c r="F105" s="13" t="s">
        <v>689</v>
      </c>
      <c r="G105" s="47" t="s">
        <v>697</v>
      </c>
      <c r="H105" s="45" t="s">
        <v>697</v>
      </c>
      <c r="I105" s="14">
        <v>4600</v>
      </c>
      <c r="J105" s="51" t="s">
        <v>1004</v>
      </c>
      <c r="K105" s="16"/>
      <c r="L105" s="29">
        <v>9</v>
      </c>
      <c r="M105" s="29">
        <v>7.0000000000000009</v>
      </c>
      <c r="N105" s="29">
        <v>7.0000000000000009</v>
      </c>
      <c r="O105" s="30">
        <v>0.46</v>
      </c>
    </row>
    <row r="106" spans="1:15" ht="57" customHeight="1">
      <c r="A106" s="12"/>
      <c r="B106" s="58"/>
      <c r="C106" s="7" t="s">
        <v>622</v>
      </c>
      <c r="D106" s="7" t="s">
        <v>623</v>
      </c>
      <c r="E106" s="7" t="s">
        <v>281</v>
      </c>
      <c r="F106" s="13" t="s">
        <v>727</v>
      </c>
      <c r="G106" s="47" t="s">
        <v>698</v>
      </c>
      <c r="H106" s="45" t="s">
        <v>698</v>
      </c>
      <c r="I106" s="14">
        <v>4800</v>
      </c>
      <c r="J106" s="51" t="s">
        <v>1004</v>
      </c>
      <c r="K106" s="16"/>
      <c r="L106" s="29">
        <v>9</v>
      </c>
      <c r="M106" s="29">
        <v>7.5</v>
      </c>
      <c r="N106" s="29">
        <v>7.5</v>
      </c>
      <c r="O106" s="30">
        <v>0.52</v>
      </c>
    </row>
    <row r="107" spans="1:15" ht="57" customHeight="1">
      <c r="A107" s="12"/>
      <c r="B107" s="58"/>
      <c r="C107" s="7" t="s">
        <v>622</v>
      </c>
      <c r="D107" s="7" t="s">
        <v>623</v>
      </c>
      <c r="E107" s="7" t="s">
        <v>281</v>
      </c>
      <c r="F107" s="28" t="s">
        <v>728</v>
      </c>
      <c r="G107" s="47" t="s">
        <v>699</v>
      </c>
      <c r="H107" s="45" t="s">
        <v>699</v>
      </c>
      <c r="I107" s="14">
        <v>5400</v>
      </c>
      <c r="J107" s="51" t="s">
        <v>1004</v>
      </c>
      <c r="K107" s="16"/>
      <c r="L107" s="29">
        <v>9</v>
      </c>
      <c r="M107" s="29">
        <v>8.4</v>
      </c>
      <c r="N107" s="29">
        <v>8.4</v>
      </c>
      <c r="O107" s="30">
        <v>0.6</v>
      </c>
    </row>
    <row r="108" spans="1:15" ht="57" customHeight="1">
      <c r="A108" s="12"/>
      <c r="B108" s="58"/>
      <c r="C108" s="7" t="s">
        <v>622</v>
      </c>
      <c r="D108" s="7" t="s">
        <v>623</v>
      </c>
      <c r="E108" s="7" t="s">
        <v>281</v>
      </c>
      <c r="F108" s="28" t="s">
        <v>949</v>
      </c>
      <c r="G108" s="47" t="s">
        <v>945</v>
      </c>
      <c r="H108" s="45" t="s">
        <v>945</v>
      </c>
      <c r="I108" s="14">
        <v>5400</v>
      </c>
      <c r="J108" s="51" t="s">
        <v>1004</v>
      </c>
      <c r="K108" s="16"/>
      <c r="L108" s="29">
        <v>50</v>
      </c>
      <c r="M108" s="29">
        <v>5.2</v>
      </c>
      <c r="N108" s="29">
        <v>5.2</v>
      </c>
      <c r="O108" s="30">
        <v>1.52</v>
      </c>
    </row>
    <row r="109" spans="1:15" ht="57" customHeight="1">
      <c r="A109" s="12"/>
      <c r="B109" s="58"/>
      <c r="C109" s="7" t="s">
        <v>242</v>
      </c>
      <c r="D109" s="7" t="s">
        <v>272</v>
      </c>
      <c r="E109" s="7" t="s">
        <v>240</v>
      </c>
      <c r="F109" s="13" t="s">
        <v>129</v>
      </c>
      <c r="G109" s="47" t="s">
        <v>827</v>
      </c>
      <c r="H109" s="38" t="s">
        <v>308</v>
      </c>
      <c r="I109" s="14">
        <v>17990</v>
      </c>
      <c r="J109" s="42" t="s">
        <v>461</v>
      </c>
      <c r="K109" s="16"/>
      <c r="L109" s="29">
        <v>49</v>
      </c>
      <c r="M109" s="29">
        <v>14</v>
      </c>
      <c r="N109" s="29">
        <v>37.5</v>
      </c>
      <c r="O109" s="30">
        <v>6.5</v>
      </c>
    </row>
    <row r="110" spans="1:15" ht="57" customHeight="1">
      <c r="A110" s="12"/>
      <c r="B110" s="58"/>
      <c r="C110" s="7" t="s">
        <v>242</v>
      </c>
      <c r="D110" s="7" t="s">
        <v>272</v>
      </c>
      <c r="E110" s="7" t="s">
        <v>240</v>
      </c>
      <c r="F110" s="13" t="s">
        <v>130</v>
      </c>
      <c r="G110" s="47" t="s">
        <v>828</v>
      </c>
      <c r="H110" s="38" t="s">
        <v>309</v>
      </c>
      <c r="I110" s="14">
        <v>46490</v>
      </c>
      <c r="J110" s="42" t="s">
        <v>462</v>
      </c>
      <c r="K110" s="16"/>
      <c r="L110" s="29">
        <v>98</v>
      </c>
      <c r="M110" s="29">
        <v>37</v>
      </c>
      <c r="N110" s="29">
        <v>26</v>
      </c>
      <c r="O110" s="30">
        <v>20</v>
      </c>
    </row>
    <row r="111" spans="1:15" ht="57" customHeight="1">
      <c r="A111" s="12"/>
      <c r="B111" s="58"/>
      <c r="C111" s="7" t="s">
        <v>242</v>
      </c>
      <c r="D111" s="7" t="s">
        <v>272</v>
      </c>
      <c r="E111" s="7" t="s">
        <v>240</v>
      </c>
      <c r="F111" s="13" t="s">
        <v>131</v>
      </c>
      <c r="G111" s="47" t="s">
        <v>829</v>
      </c>
      <c r="H111" s="38" t="s">
        <v>310</v>
      </c>
      <c r="I111" s="14">
        <v>56990</v>
      </c>
      <c r="J111" s="42" t="s">
        <v>463</v>
      </c>
      <c r="K111" s="16"/>
      <c r="L111" s="29">
        <v>101</v>
      </c>
      <c r="M111" s="29">
        <v>37</v>
      </c>
      <c r="N111" s="29">
        <v>26</v>
      </c>
      <c r="O111" s="30">
        <v>21</v>
      </c>
    </row>
    <row r="112" spans="1:15" ht="57" customHeight="1">
      <c r="A112" s="12"/>
      <c r="B112" s="58"/>
      <c r="C112" s="7" t="s">
        <v>273</v>
      </c>
      <c r="D112" s="7" t="s">
        <v>275</v>
      </c>
      <c r="E112" s="7" t="s">
        <v>240</v>
      </c>
      <c r="F112" s="13" t="s">
        <v>132</v>
      </c>
      <c r="G112" s="47" t="s">
        <v>830</v>
      </c>
      <c r="H112" s="38" t="s">
        <v>708</v>
      </c>
      <c r="I112" s="14">
        <v>8490</v>
      </c>
      <c r="J112" s="42" t="s">
        <v>464</v>
      </c>
      <c r="K112" s="16"/>
      <c r="L112" s="29">
        <v>41</v>
      </c>
      <c r="M112" s="29">
        <v>30.5</v>
      </c>
      <c r="N112" s="29">
        <v>12</v>
      </c>
      <c r="O112" s="30">
        <v>2.7</v>
      </c>
    </row>
    <row r="113" spans="1:15" ht="57" customHeight="1">
      <c r="A113" s="12"/>
      <c r="B113" s="58"/>
      <c r="C113" s="7" t="s">
        <v>273</v>
      </c>
      <c r="D113" s="7" t="s">
        <v>275</v>
      </c>
      <c r="E113" s="7" t="s">
        <v>240</v>
      </c>
      <c r="F113" s="13" t="s">
        <v>133</v>
      </c>
      <c r="G113" s="47" t="s">
        <v>831</v>
      </c>
      <c r="H113" s="38" t="s">
        <v>709</v>
      </c>
      <c r="I113" s="14">
        <v>9990</v>
      </c>
      <c r="J113" s="42" t="s">
        <v>465</v>
      </c>
      <c r="K113" s="16"/>
      <c r="L113" s="29">
        <v>41.5</v>
      </c>
      <c r="M113" s="29">
        <v>30.5</v>
      </c>
      <c r="N113" s="29">
        <v>12</v>
      </c>
      <c r="O113" s="30">
        <v>2.9</v>
      </c>
    </row>
    <row r="114" spans="1:15" ht="57" customHeight="1">
      <c r="A114" s="12"/>
      <c r="B114" s="58"/>
      <c r="C114" s="7" t="s">
        <v>273</v>
      </c>
      <c r="D114" s="7" t="s">
        <v>275</v>
      </c>
      <c r="E114" s="7" t="s">
        <v>240</v>
      </c>
      <c r="F114" s="13" t="s">
        <v>134</v>
      </c>
      <c r="G114" s="47" t="s">
        <v>832</v>
      </c>
      <c r="H114" s="38" t="s">
        <v>311</v>
      </c>
      <c r="I114" s="14">
        <v>13490</v>
      </c>
      <c r="J114" s="42" t="s">
        <v>466</v>
      </c>
      <c r="K114" s="16"/>
      <c r="L114" s="29">
        <v>42</v>
      </c>
      <c r="M114" s="29">
        <v>30.5</v>
      </c>
      <c r="N114" s="29">
        <v>12</v>
      </c>
      <c r="O114" s="30">
        <v>2.8</v>
      </c>
    </row>
    <row r="115" spans="1:15" ht="57" customHeight="1">
      <c r="A115" s="12"/>
      <c r="B115" s="58"/>
      <c r="C115" s="7" t="s">
        <v>273</v>
      </c>
      <c r="D115" s="7" t="s">
        <v>275</v>
      </c>
      <c r="E115" s="7" t="s">
        <v>240</v>
      </c>
      <c r="F115" s="13" t="s">
        <v>135</v>
      </c>
      <c r="G115" s="47" t="s">
        <v>833</v>
      </c>
      <c r="H115" s="38" t="s">
        <v>710</v>
      </c>
      <c r="I115" s="14">
        <v>10990</v>
      </c>
      <c r="J115" s="42" t="s">
        <v>467</v>
      </c>
      <c r="K115" s="16"/>
      <c r="L115" s="29">
        <v>45</v>
      </c>
      <c r="M115" s="29">
        <v>14</v>
      </c>
      <c r="N115" s="29">
        <v>30</v>
      </c>
      <c r="O115" s="30">
        <v>3</v>
      </c>
    </row>
    <row r="116" spans="1:15" ht="57" customHeight="1">
      <c r="A116" s="12"/>
      <c r="B116" s="58" t="s">
        <v>75</v>
      </c>
      <c r="C116" s="7" t="s">
        <v>273</v>
      </c>
      <c r="D116" s="7" t="s">
        <v>275</v>
      </c>
      <c r="E116" s="7" t="s">
        <v>240</v>
      </c>
      <c r="F116" s="13" t="s">
        <v>670</v>
      </c>
      <c r="G116" s="47" t="s">
        <v>834</v>
      </c>
      <c r="H116" s="38" t="s">
        <v>672</v>
      </c>
      <c r="I116" s="14">
        <v>11490</v>
      </c>
      <c r="J116" s="42" t="s">
        <v>671</v>
      </c>
      <c r="K116" s="16"/>
      <c r="L116" s="29">
        <v>37</v>
      </c>
      <c r="M116" s="29">
        <v>30.5</v>
      </c>
      <c r="N116" s="29">
        <v>13</v>
      </c>
      <c r="O116" s="30">
        <v>5.7</v>
      </c>
    </row>
    <row r="117" spans="1:15" ht="57" customHeight="1">
      <c r="A117" s="12"/>
      <c r="B117" s="58"/>
      <c r="C117" s="7" t="s">
        <v>273</v>
      </c>
      <c r="D117" s="7" t="s">
        <v>275</v>
      </c>
      <c r="E117" s="7" t="s">
        <v>240</v>
      </c>
      <c r="F117" s="13" t="s">
        <v>136</v>
      </c>
      <c r="G117" s="47" t="s">
        <v>835</v>
      </c>
      <c r="H117" s="38" t="s">
        <v>312</v>
      </c>
      <c r="I117" s="14">
        <v>13490</v>
      </c>
      <c r="J117" s="42" t="s">
        <v>468</v>
      </c>
      <c r="K117" s="16"/>
      <c r="L117" s="29">
        <v>45.5</v>
      </c>
      <c r="M117" s="29">
        <v>13</v>
      </c>
      <c r="N117" s="29">
        <v>34.5</v>
      </c>
      <c r="O117" s="30">
        <v>5</v>
      </c>
    </row>
    <row r="118" spans="1:15" ht="57" customHeight="1">
      <c r="A118" s="12"/>
      <c r="B118" s="58"/>
      <c r="C118" s="7" t="s">
        <v>273</v>
      </c>
      <c r="D118" s="7" t="s">
        <v>275</v>
      </c>
      <c r="E118" s="7" t="s">
        <v>240</v>
      </c>
      <c r="F118" s="13" t="s">
        <v>137</v>
      </c>
      <c r="G118" s="47" t="s">
        <v>836</v>
      </c>
      <c r="H118" s="38" t="s">
        <v>313</v>
      </c>
      <c r="I118" s="14">
        <v>15490</v>
      </c>
      <c r="J118" s="42" t="s">
        <v>469</v>
      </c>
      <c r="K118" s="16"/>
      <c r="L118" s="29">
        <v>45.5</v>
      </c>
      <c r="M118" s="29">
        <v>13.5</v>
      </c>
      <c r="N118" s="29">
        <v>34.5</v>
      </c>
      <c r="O118" s="30">
        <v>5.3</v>
      </c>
    </row>
    <row r="119" spans="1:15" ht="57" customHeight="1">
      <c r="A119" s="12"/>
      <c r="B119" s="58"/>
      <c r="C119" s="7" t="s">
        <v>273</v>
      </c>
      <c r="D119" s="7" t="s">
        <v>276</v>
      </c>
      <c r="E119" s="7" t="s">
        <v>240</v>
      </c>
      <c r="F119" s="13" t="s">
        <v>138</v>
      </c>
      <c r="G119" s="47" t="s">
        <v>837</v>
      </c>
      <c r="H119" s="38" t="s">
        <v>314</v>
      </c>
      <c r="I119" s="14">
        <v>25990</v>
      </c>
      <c r="J119" s="42" t="s">
        <v>470</v>
      </c>
      <c r="K119" s="16"/>
      <c r="L119" s="29">
        <v>13</v>
      </c>
      <c r="M119" s="29">
        <v>52</v>
      </c>
      <c r="N119" s="29">
        <v>34</v>
      </c>
      <c r="O119" s="30">
        <v>7</v>
      </c>
    </row>
    <row r="120" spans="1:15" ht="57" customHeight="1">
      <c r="A120" s="12"/>
      <c r="B120" s="58" t="s">
        <v>75</v>
      </c>
      <c r="C120" s="7" t="s">
        <v>273</v>
      </c>
      <c r="D120" s="7" t="s">
        <v>276</v>
      </c>
      <c r="E120" s="7" t="s">
        <v>240</v>
      </c>
      <c r="F120" s="19" t="s">
        <v>616</v>
      </c>
      <c r="G120" s="47" t="s">
        <v>838</v>
      </c>
      <c r="H120" s="38" t="s">
        <v>704</v>
      </c>
      <c r="I120" s="14">
        <v>42490</v>
      </c>
      <c r="J120" s="42" t="s">
        <v>620</v>
      </c>
      <c r="K120" s="16"/>
      <c r="L120" s="29">
        <v>47</v>
      </c>
      <c r="M120" s="29">
        <v>59</v>
      </c>
      <c r="N120" s="29">
        <v>17</v>
      </c>
      <c r="O120" s="30">
        <v>14.8</v>
      </c>
    </row>
    <row r="121" spans="1:15" ht="57" customHeight="1">
      <c r="A121" s="12"/>
      <c r="B121" s="58" t="s">
        <v>75</v>
      </c>
      <c r="C121" s="7" t="s">
        <v>273</v>
      </c>
      <c r="D121" s="7" t="s">
        <v>276</v>
      </c>
      <c r="E121" s="7" t="s">
        <v>240</v>
      </c>
      <c r="F121" s="19" t="s">
        <v>615</v>
      </c>
      <c r="G121" s="47" t="s">
        <v>839</v>
      </c>
      <c r="H121" s="38" t="s">
        <v>705</v>
      </c>
      <c r="I121" s="14">
        <v>66990</v>
      </c>
      <c r="J121" s="42" t="s">
        <v>621</v>
      </c>
      <c r="K121" s="16"/>
      <c r="L121" s="29">
        <v>47</v>
      </c>
      <c r="M121" s="29">
        <v>59</v>
      </c>
      <c r="N121" s="29">
        <v>17</v>
      </c>
      <c r="O121" s="30">
        <v>16.100000000000001</v>
      </c>
    </row>
    <row r="122" spans="1:15" ht="57" customHeight="1">
      <c r="A122" s="12"/>
      <c r="B122" s="58"/>
      <c r="C122" s="7" t="s">
        <v>273</v>
      </c>
      <c r="D122" s="7" t="s">
        <v>276</v>
      </c>
      <c r="E122" s="7" t="s">
        <v>240</v>
      </c>
      <c r="F122" s="13" t="s">
        <v>139</v>
      </c>
      <c r="G122" s="47" t="s">
        <v>840</v>
      </c>
      <c r="H122" s="38" t="s">
        <v>706</v>
      </c>
      <c r="I122" s="14">
        <v>56990</v>
      </c>
      <c r="J122" s="42" t="s">
        <v>471</v>
      </c>
      <c r="K122" s="16"/>
      <c r="L122" s="29">
        <v>62.5</v>
      </c>
      <c r="M122" s="29">
        <v>14</v>
      </c>
      <c r="N122" s="29">
        <v>42</v>
      </c>
      <c r="O122" s="30">
        <v>8</v>
      </c>
    </row>
    <row r="123" spans="1:15" ht="57" customHeight="1">
      <c r="A123" s="12"/>
      <c r="B123" s="58"/>
      <c r="C123" s="7" t="s">
        <v>273</v>
      </c>
      <c r="D123" s="7" t="s">
        <v>276</v>
      </c>
      <c r="E123" s="7" t="s">
        <v>240</v>
      </c>
      <c r="F123" s="13" t="s">
        <v>605</v>
      </c>
      <c r="G123" s="47" t="s">
        <v>841</v>
      </c>
      <c r="H123" s="38" t="s">
        <v>707</v>
      </c>
      <c r="I123" s="14">
        <v>67990</v>
      </c>
      <c r="J123" s="42" t="s">
        <v>472</v>
      </c>
      <c r="K123" s="16"/>
      <c r="L123" s="29">
        <v>69.5</v>
      </c>
      <c r="M123" s="29">
        <v>50</v>
      </c>
      <c r="N123" s="29">
        <v>14.5</v>
      </c>
      <c r="O123" s="30">
        <v>10</v>
      </c>
    </row>
    <row r="124" spans="1:15" ht="57" customHeight="1">
      <c r="A124" s="12"/>
      <c r="B124" s="58"/>
      <c r="C124" s="7" t="s">
        <v>274</v>
      </c>
      <c r="D124" s="7" t="s">
        <v>277</v>
      </c>
      <c r="E124" s="7" t="s">
        <v>240</v>
      </c>
      <c r="F124" s="13" t="s">
        <v>140</v>
      </c>
      <c r="G124" s="47" t="s">
        <v>842</v>
      </c>
      <c r="H124" s="38" t="s">
        <v>315</v>
      </c>
      <c r="I124" s="14">
        <v>36490</v>
      </c>
      <c r="J124" s="42" t="s">
        <v>473</v>
      </c>
      <c r="K124" s="16"/>
      <c r="L124" s="29">
        <v>39</v>
      </c>
      <c r="M124" s="29">
        <v>62.5</v>
      </c>
      <c r="N124" s="29">
        <v>15</v>
      </c>
      <c r="O124" s="30">
        <v>10.96</v>
      </c>
    </row>
    <row r="125" spans="1:15" ht="57" customHeight="1">
      <c r="A125" s="12"/>
      <c r="B125" s="58"/>
      <c r="C125" s="7" t="s">
        <v>274</v>
      </c>
      <c r="D125" s="7" t="s">
        <v>278</v>
      </c>
      <c r="E125" s="7" t="s">
        <v>240</v>
      </c>
      <c r="F125" s="13" t="s">
        <v>141</v>
      </c>
      <c r="G125" s="47" t="s">
        <v>843</v>
      </c>
      <c r="H125" s="38" t="s">
        <v>316</v>
      </c>
      <c r="I125" s="14">
        <v>28490</v>
      </c>
      <c r="J125" s="42" t="s">
        <v>474</v>
      </c>
      <c r="K125" s="16"/>
      <c r="L125" s="29">
        <v>82</v>
      </c>
      <c r="M125" s="29">
        <v>17</v>
      </c>
      <c r="N125" s="29">
        <v>36</v>
      </c>
      <c r="O125" s="30">
        <v>14.8</v>
      </c>
    </row>
    <row r="126" spans="1:15" ht="57" customHeight="1">
      <c r="A126" s="12"/>
      <c r="B126" s="58"/>
      <c r="C126" s="7" t="s">
        <v>274</v>
      </c>
      <c r="D126" s="7" t="s">
        <v>278</v>
      </c>
      <c r="E126" s="7" t="s">
        <v>240</v>
      </c>
      <c r="F126" s="13" t="s">
        <v>142</v>
      </c>
      <c r="G126" s="47" t="s">
        <v>844</v>
      </c>
      <c r="H126" s="38" t="s">
        <v>317</v>
      </c>
      <c r="I126" s="14">
        <v>39990</v>
      </c>
      <c r="J126" s="42" t="s">
        <v>475</v>
      </c>
      <c r="K126" s="16"/>
      <c r="L126" s="29">
        <v>78</v>
      </c>
      <c r="M126" s="29">
        <v>17</v>
      </c>
      <c r="N126" s="29">
        <v>36.5</v>
      </c>
      <c r="O126" s="30">
        <v>13.7</v>
      </c>
    </row>
    <row r="127" spans="1:15" ht="57" customHeight="1">
      <c r="A127" s="12"/>
      <c r="B127" s="58"/>
      <c r="C127" s="7" t="s">
        <v>274</v>
      </c>
      <c r="D127" s="7" t="s">
        <v>278</v>
      </c>
      <c r="E127" s="7" t="s">
        <v>240</v>
      </c>
      <c r="F127" s="13" t="s">
        <v>143</v>
      </c>
      <c r="G127" s="47" t="s">
        <v>845</v>
      </c>
      <c r="H127" s="38" t="s">
        <v>317</v>
      </c>
      <c r="I127" s="14">
        <v>43990</v>
      </c>
      <c r="J127" s="42" t="s">
        <v>476</v>
      </c>
      <c r="K127" s="16"/>
      <c r="L127" s="29">
        <v>77</v>
      </c>
      <c r="M127" s="29">
        <v>16.5</v>
      </c>
      <c r="N127" s="29">
        <v>37.5</v>
      </c>
      <c r="O127" s="30">
        <v>15.3</v>
      </c>
    </row>
    <row r="128" spans="1:15" ht="57" customHeight="1">
      <c r="A128" s="12"/>
      <c r="B128" s="58"/>
      <c r="C128" s="7" t="s">
        <v>274</v>
      </c>
      <c r="D128" s="7" t="s">
        <v>278</v>
      </c>
      <c r="E128" s="7" t="s">
        <v>240</v>
      </c>
      <c r="F128" s="13" t="s">
        <v>144</v>
      </c>
      <c r="G128" s="47" t="s">
        <v>846</v>
      </c>
      <c r="H128" s="38" t="s">
        <v>318</v>
      </c>
      <c r="I128" s="14">
        <v>54990</v>
      </c>
      <c r="J128" s="42" t="s">
        <v>477</v>
      </c>
      <c r="K128" s="16"/>
      <c r="L128" s="29">
        <v>88</v>
      </c>
      <c r="M128" s="29">
        <v>19</v>
      </c>
      <c r="N128" s="29">
        <v>38</v>
      </c>
      <c r="O128" s="30">
        <v>14.5</v>
      </c>
    </row>
    <row r="129" spans="1:15" ht="57" customHeight="1">
      <c r="A129" s="12"/>
      <c r="B129" s="58"/>
      <c r="C129" s="7" t="s">
        <v>252</v>
      </c>
      <c r="D129" s="7" t="s">
        <v>320</v>
      </c>
      <c r="E129" s="7" t="s">
        <v>240</v>
      </c>
      <c r="F129" s="13" t="s">
        <v>145</v>
      </c>
      <c r="G129" s="47" t="s">
        <v>847</v>
      </c>
      <c r="H129" s="38" t="s">
        <v>581</v>
      </c>
      <c r="I129" s="14">
        <v>9790</v>
      </c>
      <c r="J129" s="42" t="s">
        <v>478</v>
      </c>
      <c r="K129" s="16"/>
      <c r="L129" s="29">
        <v>23</v>
      </c>
      <c r="M129" s="29">
        <v>22</v>
      </c>
      <c r="N129" s="29">
        <v>19</v>
      </c>
      <c r="O129" s="30">
        <v>3.1</v>
      </c>
    </row>
    <row r="130" spans="1:15" ht="57" customHeight="1">
      <c r="A130" s="12"/>
      <c r="B130" s="58" t="s">
        <v>76</v>
      </c>
      <c r="C130" s="7" t="s">
        <v>249</v>
      </c>
      <c r="D130" s="7" t="s">
        <v>280</v>
      </c>
      <c r="E130" s="7" t="s">
        <v>240</v>
      </c>
      <c r="F130" s="13" t="s">
        <v>146</v>
      </c>
      <c r="G130" s="47" t="s">
        <v>848</v>
      </c>
      <c r="H130" s="38" t="s">
        <v>321</v>
      </c>
      <c r="I130" s="14">
        <v>3990</v>
      </c>
      <c r="J130" s="42" t="s">
        <v>479</v>
      </c>
      <c r="K130" s="16"/>
      <c r="L130" s="29">
        <v>36</v>
      </c>
      <c r="M130" s="29">
        <v>12</v>
      </c>
      <c r="N130" s="29">
        <v>15</v>
      </c>
      <c r="O130" s="30">
        <v>1.85</v>
      </c>
    </row>
    <row r="131" spans="1:15" ht="57" customHeight="1">
      <c r="A131" s="12"/>
      <c r="B131" s="58"/>
      <c r="C131" s="7" t="s">
        <v>249</v>
      </c>
      <c r="D131" s="7" t="s">
        <v>280</v>
      </c>
      <c r="E131" s="7" t="s">
        <v>240</v>
      </c>
      <c r="F131" s="13" t="s">
        <v>147</v>
      </c>
      <c r="G131" s="47" t="s">
        <v>849</v>
      </c>
      <c r="H131" s="38" t="s">
        <v>322</v>
      </c>
      <c r="I131" s="14">
        <v>5490</v>
      </c>
      <c r="J131" s="42" t="s">
        <v>480</v>
      </c>
      <c r="K131" s="16"/>
      <c r="L131" s="29">
        <v>35</v>
      </c>
      <c r="M131" s="29">
        <v>14.5</v>
      </c>
      <c r="N131" s="29">
        <v>12</v>
      </c>
      <c r="O131" s="30">
        <v>1.85</v>
      </c>
    </row>
    <row r="132" spans="1:15" ht="57" customHeight="1">
      <c r="A132" s="12"/>
      <c r="B132" s="58"/>
      <c r="C132" s="7" t="s">
        <v>249</v>
      </c>
      <c r="D132" s="7" t="s">
        <v>280</v>
      </c>
      <c r="E132" s="7" t="s">
        <v>240</v>
      </c>
      <c r="F132" s="13" t="s">
        <v>148</v>
      </c>
      <c r="G132" s="47" t="s">
        <v>850</v>
      </c>
      <c r="H132" s="38" t="s">
        <v>323</v>
      </c>
      <c r="I132" s="14">
        <v>5490</v>
      </c>
      <c r="J132" s="42" t="s">
        <v>481</v>
      </c>
      <c r="K132" s="16"/>
      <c r="L132" s="29">
        <v>35</v>
      </c>
      <c r="M132" s="29">
        <v>15</v>
      </c>
      <c r="N132" s="29">
        <v>12.5</v>
      </c>
      <c r="O132" s="30">
        <v>1.9</v>
      </c>
    </row>
    <row r="133" spans="1:15" ht="57" customHeight="1">
      <c r="A133" s="12"/>
      <c r="B133" s="58"/>
      <c r="C133" s="7" t="s">
        <v>249</v>
      </c>
      <c r="D133" s="7" t="s">
        <v>280</v>
      </c>
      <c r="E133" s="7" t="s">
        <v>240</v>
      </c>
      <c r="F133" s="13" t="s">
        <v>149</v>
      </c>
      <c r="G133" s="47" t="s">
        <v>851</v>
      </c>
      <c r="H133" s="38" t="s">
        <v>324</v>
      </c>
      <c r="I133" s="14">
        <v>5990</v>
      </c>
      <c r="J133" s="42" t="s">
        <v>482</v>
      </c>
      <c r="K133" s="16"/>
      <c r="L133" s="29">
        <v>36</v>
      </c>
      <c r="M133" s="29">
        <v>15</v>
      </c>
      <c r="N133" s="29">
        <v>12</v>
      </c>
      <c r="O133" s="30">
        <v>2</v>
      </c>
    </row>
    <row r="134" spans="1:15" ht="57" customHeight="1">
      <c r="A134" s="12"/>
      <c r="B134" s="58"/>
      <c r="C134" s="7" t="s">
        <v>249</v>
      </c>
      <c r="D134" s="7" t="s">
        <v>280</v>
      </c>
      <c r="E134" s="7" t="s">
        <v>240</v>
      </c>
      <c r="F134" s="13" t="s">
        <v>150</v>
      </c>
      <c r="G134" s="47" t="s">
        <v>852</v>
      </c>
      <c r="H134" s="38" t="s">
        <v>325</v>
      </c>
      <c r="I134" s="14">
        <v>6990</v>
      </c>
      <c r="J134" s="42" t="s">
        <v>483</v>
      </c>
      <c r="K134" s="16"/>
      <c r="L134" s="29">
        <v>35</v>
      </c>
      <c r="M134" s="29">
        <v>15</v>
      </c>
      <c r="N134" s="29">
        <v>12.5</v>
      </c>
      <c r="O134" s="30">
        <v>2.0499999999999998</v>
      </c>
    </row>
    <row r="135" spans="1:15" ht="57" customHeight="1">
      <c r="A135" s="12"/>
      <c r="B135" s="58"/>
      <c r="C135" s="7" t="s">
        <v>249</v>
      </c>
      <c r="D135" s="7" t="s">
        <v>280</v>
      </c>
      <c r="E135" s="7" t="s">
        <v>240</v>
      </c>
      <c r="F135" s="13" t="s">
        <v>151</v>
      </c>
      <c r="G135" s="47" t="s">
        <v>853</v>
      </c>
      <c r="H135" s="38" t="s">
        <v>334</v>
      </c>
      <c r="I135" s="14">
        <v>7290</v>
      </c>
      <c r="J135" s="42" t="s">
        <v>484</v>
      </c>
      <c r="K135" s="16"/>
      <c r="L135" s="29">
        <v>15</v>
      </c>
      <c r="M135" s="29">
        <v>12.5</v>
      </c>
      <c r="N135" s="29">
        <v>35</v>
      </c>
      <c r="O135" s="30">
        <v>2.1</v>
      </c>
    </row>
    <row r="136" spans="1:15" ht="57" customHeight="1">
      <c r="A136" s="12"/>
      <c r="B136" s="58"/>
      <c r="C136" s="7" t="s">
        <v>249</v>
      </c>
      <c r="D136" s="7" t="s">
        <v>280</v>
      </c>
      <c r="E136" s="7" t="s">
        <v>240</v>
      </c>
      <c r="F136" s="13" t="s">
        <v>152</v>
      </c>
      <c r="G136" s="47" t="s">
        <v>854</v>
      </c>
      <c r="H136" s="38" t="s">
        <v>702</v>
      </c>
      <c r="I136" s="14">
        <v>7590</v>
      </c>
      <c r="J136" s="42" t="s">
        <v>485</v>
      </c>
      <c r="K136" s="16"/>
      <c r="L136" s="29">
        <v>34.5</v>
      </c>
      <c r="M136" s="29">
        <v>12.5</v>
      </c>
      <c r="N136" s="29">
        <v>11</v>
      </c>
      <c r="O136" s="30">
        <v>1.9</v>
      </c>
    </row>
    <row r="137" spans="1:15" ht="57" customHeight="1">
      <c r="A137" s="12"/>
      <c r="B137" s="58" t="s">
        <v>952</v>
      </c>
      <c r="C137" s="7" t="s">
        <v>249</v>
      </c>
      <c r="D137" s="7" t="s">
        <v>280</v>
      </c>
      <c r="E137" s="7" t="s">
        <v>240</v>
      </c>
      <c r="F137" s="13" t="s">
        <v>951</v>
      </c>
      <c r="G137" s="47" t="s">
        <v>950</v>
      </c>
      <c r="H137" s="38" t="s">
        <v>956</v>
      </c>
      <c r="I137" s="14">
        <v>7990</v>
      </c>
      <c r="J137" s="42" t="s">
        <v>960</v>
      </c>
      <c r="K137" s="16"/>
      <c r="L137" s="29">
        <v>34.5</v>
      </c>
      <c r="M137" s="29">
        <v>12.5</v>
      </c>
      <c r="N137" s="29">
        <v>11</v>
      </c>
      <c r="O137" s="30">
        <v>2</v>
      </c>
    </row>
    <row r="138" spans="1:15" ht="57" customHeight="1">
      <c r="A138" s="12"/>
      <c r="B138" s="58" t="s">
        <v>952</v>
      </c>
      <c r="C138" s="7" t="s">
        <v>249</v>
      </c>
      <c r="D138" s="7" t="s">
        <v>280</v>
      </c>
      <c r="E138" s="7" t="s">
        <v>240</v>
      </c>
      <c r="F138" s="13" t="s">
        <v>953</v>
      </c>
      <c r="G138" s="47" t="s">
        <v>954</v>
      </c>
      <c r="H138" s="38" t="s">
        <v>955</v>
      </c>
      <c r="I138" s="14">
        <v>12990</v>
      </c>
      <c r="J138" s="42" t="s">
        <v>961</v>
      </c>
      <c r="K138" s="16"/>
      <c r="L138" s="29">
        <v>40</v>
      </c>
      <c r="M138" s="29">
        <v>12</v>
      </c>
      <c r="N138" s="29">
        <v>15</v>
      </c>
      <c r="O138" s="30">
        <v>2.85</v>
      </c>
    </row>
    <row r="139" spans="1:15" ht="57" customHeight="1">
      <c r="A139" s="12"/>
      <c r="B139" s="58"/>
      <c r="C139" s="7" t="s">
        <v>249</v>
      </c>
      <c r="D139" s="7" t="s">
        <v>280</v>
      </c>
      <c r="E139" s="7" t="s">
        <v>240</v>
      </c>
      <c r="F139" s="13" t="s">
        <v>153</v>
      </c>
      <c r="G139" s="47" t="s">
        <v>855</v>
      </c>
      <c r="H139" s="38" t="s">
        <v>326</v>
      </c>
      <c r="I139" s="14">
        <v>7690</v>
      </c>
      <c r="J139" s="42" t="s">
        <v>486</v>
      </c>
      <c r="K139" s="16"/>
      <c r="L139" s="29">
        <v>41</v>
      </c>
      <c r="M139" s="29">
        <v>15</v>
      </c>
      <c r="N139" s="29">
        <v>12.5</v>
      </c>
      <c r="O139" s="30">
        <v>2.42</v>
      </c>
    </row>
    <row r="140" spans="1:15" ht="57" customHeight="1">
      <c r="A140" s="12"/>
      <c r="B140" s="58"/>
      <c r="C140" s="7" t="s">
        <v>249</v>
      </c>
      <c r="D140" s="7" t="s">
        <v>280</v>
      </c>
      <c r="E140" s="7" t="s">
        <v>240</v>
      </c>
      <c r="F140" s="13" t="s">
        <v>154</v>
      </c>
      <c r="G140" s="47" t="s">
        <v>856</v>
      </c>
      <c r="H140" s="38" t="s">
        <v>333</v>
      </c>
      <c r="I140" s="14">
        <v>7990</v>
      </c>
      <c r="J140" s="42" t="s">
        <v>487</v>
      </c>
      <c r="K140" s="16"/>
      <c r="L140" s="29">
        <v>41</v>
      </c>
      <c r="M140" s="29">
        <v>15</v>
      </c>
      <c r="N140" s="29">
        <v>12</v>
      </c>
      <c r="O140" s="30">
        <v>2.42</v>
      </c>
    </row>
    <row r="141" spans="1:15" ht="57" customHeight="1">
      <c r="A141" s="12"/>
      <c r="B141" s="58"/>
      <c r="C141" s="7" t="s">
        <v>249</v>
      </c>
      <c r="D141" s="7" t="s">
        <v>280</v>
      </c>
      <c r="E141" s="7" t="s">
        <v>240</v>
      </c>
      <c r="F141" s="13" t="s">
        <v>155</v>
      </c>
      <c r="G141" s="47" t="s">
        <v>857</v>
      </c>
      <c r="H141" s="38" t="s">
        <v>327</v>
      </c>
      <c r="I141" s="14">
        <v>9390</v>
      </c>
      <c r="J141" s="42" t="s">
        <v>488</v>
      </c>
      <c r="K141" s="16"/>
      <c r="L141" s="29">
        <v>11</v>
      </c>
      <c r="M141" s="29">
        <v>48</v>
      </c>
      <c r="N141" s="29">
        <v>16.5</v>
      </c>
      <c r="O141" s="30">
        <v>3.48</v>
      </c>
    </row>
    <row r="142" spans="1:15" ht="57" customHeight="1">
      <c r="A142" s="12"/>
      <c r="B142" s="58"/>
      <c r="C142" s="7" t="s">
        <v>249</v>
      </c>
      <c r="D142" s="7" t="s">
        <v>280</v>
      </c>
      <c r="E142" s="7" t="s">
        <v>240</v>
      </c>
      <c r="F142" s="13" t="s">
        <v>156</v>
      </c>
      <c r="G142" s="47" t="s">
        <v>858</v>
      </c>
      <c r="H142" s="38" t="s">
        <v>328</v>
      </c>
      <c r="I142" s="14">
        <v>9690</v>
      </c>
      <c r="J142" s="42" t="s">
        <v>489</v>
      </c>
      <c r="K142" s="16"/>
      <c r="L142" s="29">
        <v>11</v>
      </c>
      <c r="M142" s="29">
        <v>48</v>
      </c>
      <c r="N142" s="29">
        <v>16.5</v>
      </c>
      <c r="O142" s="30">
        <v>3.6</v>
      </c>
    </row>
    <row r="143" spans="1:15" ht="57" customHeight="1">
      <c r="A143" s="12"/>
      <c r="B143" s="58"/>
      <c r="C143" s="7" t="s">
        <v>249</v>
      </c>
      <c r="D143" s="7" t="s">
        <v>280</v>
      </c>
      <c r="E143" s="7" t="s">
        <v>240</v>
      </c>
      <c r="F143" s="13" t="s">
        <v>157</v>
      </c>
      <c r="G143" s="47" t="s">
        <v>859</v>
      </c>
      <c r="H143" s="38" t="s">
        <v>329</v>
      </c>
      <c r="I143" s="14">
        <v>12490</v>
      </c>
      <c r="J143" s="42" t="s">
        <v>490</v>
      </c>
      <c r="K143" s="16"/>
      <c r="L143" s="29">
        <v>55</v>
      </c>
      <c r="M143" s="29">
        <v>17</v>
      </c>
      <c r="N143" s="29">
        <v>13</v>
      </c>
      <c r="O143" s="30">
        <v>5.4</v>
      </c>
    </row>
    <row r="144" spans="1:15" ht="57" customHeight="1">
      <c r="A144" s="12"/>
      <c r="B144" s="58"/>
      <c r="C144" s="7" t="s">
        <v>249</v>
      </c>
      <c r="D144" s="7" t="s">
        <v>280</v>
      </c>
      <c r="E144" s="7" t="s">
        <v>240</v>
      </c>
      <c r="F144" s="13" t="s">
        <v>158</v>
      </c>
      <c r="G144" s="47" t="s">
        <v>860</v>
      </c>
      <c r="H144" s="38" t="s">
        <v>330</v>
      </c>
      <c r="I144" s="14">
        <v>12990</v>
      </c>
      <c r="J144" s="42" t="s">
        <v>491</v>
      </c>
      <c r="K144" s="16"/>
      <c r="L144" s="29">
        <v>55</v>
      </c>
      <c r="M144" s="29">
        <v>17</v>
      </c>
      <c r="N144" s="29">
        <v>13</v>
      </c>
      <c r="O144" s="30">
        <v>5.4</v>
      </c>
    </row>
    <row r="145" spans="1:15" ht="57" customHeight="1">
      <c r="A145" s="12"/>
      <c r="B145" s="58"/>
      <c r="C145" s="7" t="s">
        <v>249</v>
      </c>
      <c r="D145" s="7" t="s">
        <v>280</v>
      </c>
      <c r="E145" s="7" t="s">
        <v>240</v>
      </c>
      <c r="F145" s="13" t="s">
        <v>159</v>
      </c>
      <c r="G145" s="47" t="s">
        <v>861</v>
      </c>
      <c r="H145" s="38" t="s">
        <v>331</v>
      </c>
      <c r="I145" s="14">
        <v>14990</v>
      </c>
      <c r="J145" s="42" t="s">
        <v>492</v>
      </c>
      <c r="K145" s="16"/>
      <c r="L145" s="29">
        <v>55</v>
      </c>
      <c r="M145" s="29">
        <v>17.5</v>
      </c>
      <c r="N145" s="29">
        <v>13</v>
      </c>
      <c r="O145" s="30">
        <v>5.9</v>
      </c>
    </row>
    <row r="146" spans="1:15" ht="57" customHeight="1">
      <c r="A146" s="41"/>
      <c r="B146" s="57" t="s">
        <v>75</v>
      </c>
      <c r="C146" s="27" t="s">
        <v>943</v>
      </c>
      <c r="D146" s="27" t="s">
        <v>944</v>
      </c>
      <c r="E146" s="7" t="s">
        <v>240</v>
      </c>
      <c r="F146" s="13" t="s">
        <v>940</v>
      </c>
      <c r="G146" s="47" t="s">
        <v>939</v>
      </c>
      <c r="H146" s="38" t="s">
        <v>941</v>
      </c>
      <c r="I146" s="14">
        <v>17490</v>
      </c>
      <c r="J146" s="42" t="s">
        <v>942</v>
      </c>
      <c r="K146" s="16"/>
      <c r="L146" s="29">
        <f>15+9</f>
        <v>24</v>
      </c>
      <c r="M146" s="29">
        <f>15+9</f>
        <v>24</v>
      </c>
      <c r="N146" s="29">
        <v>35.5</v>
      </c>
      <c r="O146" s="30">
        <v>5.5</v>
      </c>
    </row>
    <row r="147" spans="1:15" ht="57" customHeight="1">
      <c r="A147" s="12"/>
      <c r="B147" s="58"/>
      <c r="C147" s="7" t="s">
        <v>252</v>
      </c>
      <c r="D147" s="48" t="s">
        <v>319</v>
      </c>
      <c r="E147" s="7" t="s">
        <v>240</v>
      </c>
      <c r="F147" s="13" t="s">
        <v>160</v>
      </c>
      <c r="G147" s="47" t="s">
        <v>862</v>
      </c>
      <c r="H147" s="38" t="s">
        <v>332</v>
      </c>
      <c r="I147" s="14">
        <v>21990</v>
      </c>
      <c r="J147" s="42" t="s">
        <v>493</v>
      </c>
      <c r="K147" s="16"/>
      <c r="L147" s="29">
        <v>62</v>
      </c>
      <c r="M147" s="29">
        <v>34</v>
      </c>
      <c r="N147" s="29">
        <v>46</v>
      </c>
      <c r="O147" s="30">
        <v>14.5</v>
      </c>
    </row>
    <row r="148" spans="1:15" ht="57" customHeight="1">
      <c r="A148" s="12"/>
      <c r="B148" s="58"/>
      <c r="C148" s="7" t="s">
        <v>247</v>
      </c>
      <c r="D148" s="7" t="s">
        <v>248</v>
      </c>
      <c r="E148" s="7" t="s">
        <v>240</v>
      </c>
      <c r="F148" s="13" t="s">
        <v>161</v>
      </c>
      <c r="G148" s="47" t="s">
        <v>863</v>
      </c>
      <c r="H148" s="38" t="s">
        <v>573</v>
      </c>
      <c r="I148" s="14">
        <v>9990</v>
      </c>
      <c r="J148" s="42" t="s">
        <v>494</v>
      </c>
      <c r="K148" s="16"/>
      <c r="L148" s="29">
        <v>48</v>
      </c>
      <c r="M148" s="29">
        <v>11</v>
      </c>
      <c r="N148" s="29">
        <v>18.5</v>
      </c>
      <c r="O148" s="30">
        <v>3.1</v>
      </c>
    </row>
    <row r="149" spans="1:15" ht="57" customHeight="1">
      <c r="A149" s="12"/>
      <c r="B149" s="58"/>
      <c r="C149" s="7" t="s">
        <v>247</v>
      </c>
      <c r="D149" s="7" t="s">
        <v>248</v>
      </c>
      <c r="E149" s="7" t="s">
        <v>240</v>
      </c>
      <c r="F149" s="13" t="s">
        <v>162</v>
      </c>
      <c r="G149" s="47" t="s">
        <v>864</v>
      </c>
      <c r="H149" s="38" t="s">
        <v>726</v>
      </c>
      <c r="I149" s="14">
        <v>12990</v>
      </c>
      <c r="J149" s="42" t="s">
        <v>495</v>
      </c>
      <c r="K149" s="16"/>
      <c r="L149" s="29">
        <v>52.5</v>
      </c>
      <c r="M149" s="29">
        <v>18.5</v>
      </c>
      <c r="N149" s="29">
        <v>17</v>
      </c>
      <c r="O149" s="30">
        <v>2.6</v>
      </c>
    </row>
    <row r="150" spans="1:15" ht="57" customHeight="1">
      <c r="A150" s="12"/>
      <c r="B150" s="58" t="s">
        <v>75</v>
      </c>
      <c r="C150" s="7" t="s">
        <v>249</v>
      </c>
      <c r="D150" s="7" t="s">
        <v>684</v>
      </c>
      <c r="E150" s="7" t="s">
        <v>240</v>
      </c>
      <c r="F150" s="13" t="s">
        <v>679</v>
      </c>
      <c r="G150" s="47" t="s">
        <v>865</v>
      </c>
      <c r="H150" s="38" t="s">
        <v>682</v>
      </c>
      <c r="I150" s="14">
        <v>5390</v>
      </c>
      <c r="J150" s="42" t="s">
        <v>685</v>
      </c>
      <c r="K150" s="16"/>
      <c r="L150" s="43">
        <v>18.5</v>
      </c>
      <c r="M150" s="43">
        <v>12</v>
      </c>
      <c r="N150" s="43">
        <v>14.5</v>
      </c>
      <c r="O150" s="30">
        <v>1.5</v>
      </c>
    </row>
    <row r="151" spans="1:15" ht="57" customHeight="1">
      <c r="A151" s="12"/>
      <c r="B151" s="58" t="s">
        <v>75</v>
      </c>
      <c r="C151" s="7" t="s">
        <v>249</v>
      </c>
      <c r="D151" s="7" t="s">
        <v>684</v>
      </c>
      <c r="E151" s="7" t="s">
        <v>240</v>
      </c>
      <c r="F151" s="13" t="s">
        <v>680</v>
      </c>
      <c r="G151" s="47" t="s">
        <v>866</v>
      </c>
      <c r="H151" s="38" t="s">
        <v>683</v>
      </c>
      <c r="I151" s="14">
        <v>6490</v>
      </c>
      <c r="J151" s="42" t="s">
        <v>686</v>
      </c>
      <c r="K151" s="16"/>
      <c r="L151" s="43">
        <v>30</v>
      </c>
      <c r="M151" s="43">
        <v>10</v>
      </c>
      <c r="N151" s="43">
        <v>16.8</v>
      </c>
      <c r="O151" s="30">
        <v>2.15</v>
      </c>
    </row>
    <row r="152" spans="1:15" ht="57" customHeight="1">
      <c r="A152" s="12"/>
      <c r="B152" s="58" t="s">
        <v>75</v>
      </c>
      <c r="C152" s="7" t="s">
        <v>249</v>
      </c>
      <c r="D152" s="7" t="s">
        <v>684</v>
      </c>
      <c r="E152" s="7" t="s">
        <v>240</v>
      </c>
      <c r="F152" s="13" t="s">
        <v>681</v>
      </c>
      <c r="G152" s="47" t="s">
        <v>867</v>
      </c>
      <c r="H152" s="38" t="s">
        <v>703</v>
      </c>
      <c r="I152" s="14">
        <v>10890</v>
      </c>
      <c r="J152" s="42" t="s">
        <v>687</v>
      </c>
      <c r="K152" s="16"/>
      <c r="L152" s="29">
        <v>34</v>
      </c>
      <c r="M152" s="29">
        <v>12</v>
      </c>
      <c r="N152" s="29">
        <v>18.7</v>
      </c>
      <c r="O152" s="30">
        <v>3.5</v>
      </c>
    </row>
    <row r="153" spans="1:15" ht="57" customHeight="1">
      <c r="A153" s="12"/>
      <c r="B153" s="58"/>
      <c r="C153" s="7" t="s">
        <v>249</v>
      </c>
      <c r="D153" s="7" t="s">
        <v>254</v>
      </c>
      <c r="E153" s="7" t="s">
        <v>240</v>
      </c>
      <c r="F153" s="13" t="s">
        <v>163</v>
      </c>
      <c r="G153" s="47" t="s">
        <v>868</v>
      </c>
      <c r="H153" s="38" t="s">
        <v>335</v>
      </c>
      <c r="I153" s="14">
        <v>8190</v>
      </c>
      <c r="J153" s="42" t="s">
        <v>496</v>
      </c>
      <c r="K153" s="16"/>
      <c r="L153" s="29">
        <v>35</v>
      </c>
      <c r="M153" s="29">
        <v>17</v>
      </c>
      <c r="N153" s="29">
        <v>17.5</v>
      </c>
      <c r="O153" s="30">
        <v>3.3</v>
      </c>
    </row>
    <row r="154" spans="1:15" ht="57" customHeight="1">
      <c r="A154" s="12"/>
      <c r="B154" s="58"/>
      <c r="C154" s="7" t="s">
        <v>249</v>
      </c>
      <c r="D154" s="7" t="s">
        <v>255</v>
      </c>
      <c r="E154" s="7" t="s">
        <v>240</v>
      </c>
      <c r="F154" s="13" t="s">
        <v>164</v>
      </c>
      <c r="G154" s="47" t="s">
        <v>869</v>
      </c>
      <c r="H154" s="38" t="s">
        <v>336</v>
      </c>
      <c r="I154" s="14">
        <v>5690</v>
      </c>
      <c r="J154" s="42" t="s">
        <v>497</v>
      </c>
      <c r="K154" s="16"/>
      <c r="L154" s="29">
        <v>18.5</v>
      </c>
      <c r="M154" s="29">
        <v>14.5</v>
      </c>
      <c r="N154" s="29">
        <v>17</v>
      </c>
      <c r="O154" s="30">
        <v>2.4</v>
      </c>
    </row>
    <row r="155" spans="1:15" ht="57" customHeight="1">
      <c r="A155" s="12"/>
      <c r="B155" s="58"/>
      <c r="C155" s="7" t="s">
        <v>249</v>
      </c>
      <c r="D155" s="7" t="s">
        <v>255</v>
      </c>
      <c r="E155" s="7" t="s">
        <v>240</v>
      </c>
      <c r="F155" s="13" t="s">
        <v>165</v>
      </c>
      <c r="G155" s="47" t="s">
        <v>870</v>
      </c>
      <c r="H155" s="38" t="s">
        <v>337</v>
      </c>
      <c r="I155" s="14">
        <v>5990</v>
      </c>
      <c r="J155" s="42" t="s">
        <v>498</v>
      </c>
      <c r="K155" s="16"/>
      <c r="L155" s="29">
        <v>23</v>
      </c>
      <c r="M155" s="29">
        <v>19.5</v>
      </c>
      <c r="N155" s="29">
        <v>13</v>
      </c>
      <c r="O155" s="30">
        <v>1.5</v>
      </c>
    </row>
    <row r="156" spans="1:15" ht="57" customHeight="1">
      <c r="A156" s="12"/>
      <c r="B156" s="58" t="s">
        <v>75</v>
      </c>
      <c r="C156" s="7" t="s">
        <v>249</v>
      </c>
      <c r="D156" s="7" t="s">
        <v>255</v>
      </c>
      <c r="E156" s="7" t="s">
        <v>240</v>
      </c>
      <c r="F156" s="13" t="s">
        <v>1009</v>
      </c>
      <c r="G156" s="47" t="s">
        <v>1010</v>
      </c>
      <c r="H156" s="38" t="s">
        <v>1011</v>
      </c>
      <c r="I156" s="14">
        <v>7490</v>
      </c>
      <c r="J156" s="42"/>
      <c r="K156" s="16"/>
      <c r="L156" s="29"/>
      <c r="M156" s="29"/>
      <c r="N156" s="29"/>
      <c r="O156" s="30"/>
    </row>
    <row r="157" spans="1:15" ht="57" customHeight="1">
      <c r="A157" s="12"/>
      <c r="B157" s="58"/>
      <c r="C157" s="7" t="s">
        <v>249</v>
      </c>
      <c r="D157" s="7" t="s">
        <v>255</v>
      </c>
      <c r="E157" s="7" t="s">
        <v>240</v>
      </c>
      <c r="F157" s="13" t="s">
        <v>166</v>
      </c>
      <c r="G157" s="47" t="s">
        <v>871</v>
      </c>
      <c r="H157" s="38" t="s">
        <v>338</v>
      </c>
      <c r="I157" s="14">
        <v>7690</v>
      </c>
      <c r="J157" s="42" t="s">
        <v>499</v>
      </c>
      <c r="K157" s="16"/>
      <c r="L157" s="29">
        <v>33</v>
      </c>
      <c r="M157" s="29">
        <v>16</v>
      </c>
      <c r="N157" s="29">
        <v>20</v>
      </c>
      <c r="O157" s="30">
        <v>2.4</v>
      </c>
    </row>
    <row r="158" spans="1:15" ht="57" customHeight="1">
      <c r="A158" s="12"/>
      <c r="B158" s="58"/>
      <c r="C158" s="7" t="s">
        <v>249</v>
      </c>
      <c r="D158" s="7" t="s">
        <v>256</v>
      </c>
      <c r="E158" s="7" t="s">
        <v>240</v>
      </c>
      <c r="F158" s="13" t="s">
        <v>167</v>
      </c>
      <c r="G158" s="47" t="s">
        <v>872</v>
      </c>
      <c r="H158" s="38" t="s">
        <v>339</v>
      </c>
      <c r="I158" s="14">
        <v>6190</v>
      </c>
      <c r="J158" s="42" t="s">
        <v>500</v>
      </c>
      <c r="K158" s="16"/>
      <c r="L158" s="29">
        <v>32.5</v>
      </c>
      <c r="M158" s="29">
        <v>9</v>
      </c>
      <c r="N158" s="29">
        <v>23.5</v>
      </c>
      <c r="O158" s="30">
        <v>0.68</v>
      </c>
    </row>
    <row r="159" spans="1:15" ht="57" customHeight="1">
      <c r="A159" s="12"/>
      <c r="B159" s="58"/>
      <c r="C159" s="7" t="s">
        <v>249</v>
      </c>
      <c r="D159" s="7" t="s">
        <v>256</v>
      </c>
      <c r="E159" s="7" t="s">
        <v>240</v>
      </c>
      <c r="F159" s="13" t="s">
        <v>168</v>
      </c>
      <c r="G159" s="47" t="s">
        <v>873</v>
      </c>
      <c r="H159" s="38" t="s">
        <v>340</v>
      </c>
      <c r="I159" s="14">
        <v>6490</v>
      </c>
      <c r="J159" s="42" t="s">
        <v>501</v>
      </c>
      <c r="K159" s="16"/>
      <c r="L159" s="29">
        <v>16.5</v>
      </c>
      <c r="M159" s="29">
        <v>42</v>
      </c>
      <c r="N159" s="29">
        <v>10</v>
      </c>
      <c r="O159" s="30">
        <v>1.68</v>
      </c>
    </row>
    <row r="160" spans="1:15" ht="57" customHeight="1">
      <c r="A160" s="12"/>
      <c r="B160" s="58"/>
      <c r="C160" s="7" t="s">
        <v>249</v>
      </c>
      <c r="D160" s="7" t="s">
        <v>256</v>
      </c>
      <c r="E160" s="7" t="s">
        <v>240</v>
      </c>
      <c r="F160" s="13" t="s">
        <v>169</v>
      </c>
      <c r="G160" s="47" t="s">
        <v>874</v>
      </c>
      <c r="H160" s="38" t="s">
        <v>340</v>
      </c>
      <c r="I160" s="14">
        <v>5490</v>
      </c>
      <c r="J160" s="42" t="s">
        <v>502</v>
      </c>
      <c r="K160" s="16"/>
      <c r="L160" s="29">
        <v>33</v>
      </c>
      <c r="M160" s="29">
        <v>17</v>
      </c>
      <c r="N160" s="29">
        <v>10</v>
      </c>
      <c r="O160" s="30">
        <v>1.46</v>
      </c>
    </row>
    <row r="161" spans="1:15" ht="57" customHeight="1">
      <c r="A161" s="12"/>
      <c r="B161" s="58"/>
      <c r="C161" s="7" t="s">
        <v>249</v>
      </c>
      <c r="D161" s="7" t="s">
        <v>256</v>
      </c>
      <c r="E161" s="7" t="s">
        <v>240</v>
      </c>
      <c r="F161" s="13" t="s">
        <v>170</v>
      </c>
      <c r="G161" s="47" t="s">
        <v>875</v>
      </c>
      <c r="H161" s="38" t="s">
        <v>341</v>
      </c>
      <c r="I161" s="14">
        <v>6990</v>
      </c>
      <c r="J161" s="42" t="s">
        <v>503</v>
      </c>
      <c r="K161" s="16"/>
      <c r="L161" s="29">
        <v>46</v>
      </c>
      <c r="M161" s="29">
        <v>9</v>
      </c>
      <c r="N161" s="29">
        <v>9</v>
      </c>
      <c r="O161" s="30">
        <v>1.75</v>
      </c>
    </row>
    <row r="162" spans="1:15" ht="57" customHeight="1">
      <c r="A162" s="12"/>
      <c r="B162" s="58"/>
      <c r="C162" s="7" t="s">
        <v>249</v>
      </c>
      <c r="D162" s="7" t="s">
        <v>256</v>
      </c>
      <c r="E162" s="7" t="s">
        <v>240</v>
      </c>
      <c r="F162" s="13" t="s">
        <v>171</v>
      </c>
      <c r="G162" s="47" t="s">
        <v>876</v>
      </c>
      <c r="H162" s="38" t="s">
        <v>342</v>
      </c>
      <c r="I162" s="14">
        <v>5990</v>
      </c>
      <c r="J162" s="42" t="s">
        <v>504</v>
      </c>
      <c r="K162" s="16"/>
      <c r="L162" s="29">
        <v>35</v>
      </c>
      <c r="M162" s="29">
        <v>14</v>
      </c>
      <c r="N162" s="29">
        <v>9.5</v>
      </c>
      <c r="O162" s="30">
        <v>1.7</v>
      </c>
    </row>
    <row r="163" spans="1:15" ht="57" customHeight="1">
      <c r="A163" s="12"/>
      <c r="B163" s="58"/>
      <c r="C163" s="7" t="s">
        <v>249</v>
      </c>
      <c r="D163" s="7" t="s">
        <v>256</v>
      </c>
      <c r="E163" s="7" t="s">
        <v>240</v>
      </c>
      <c r="F163" s="13" t="s">
        <v>172</v>
      </c>
      <c r="G163" s="47" t="s">
        <v>877</v>
      </c>
      <c r="H163" s="38" t="s">
        <v>343</v>
      </c>
      <c r="I163" s="14">
        <v>6990</v>
      </c>
      <c r="J163" s="42" t="s">
        <v>505</v>
      </c>
      <c r="K163" s="16"/>
      <c r="L163" s="29">
        <v>43</v>
      </c>
      <c r="M163" s="29">
        <v>14.5</v>
      </c>
      <c r="N163" s="29">
        <v>10</v>
      </c>
      <c r="O163" s="30">
        <v>2.1</v>
      </c>
    </row>
    <row r="164" spans="1:15" ht="57" customHeight="1">
      <c r="A164" s="12"/>
      <c r="B164" s="58"/>
      <c r="C164" s="7" t="s">
        <v>258</v>
      </c>
      <c r="D164" s="7" t="s">
        <v>257</v>
      </c>
      <c r="E164" s="7" t="s">
        <v>240</v>
      </c>
      <c r="F164" s="13" t="s">
        <v>173</v>
      </c>
      <c r="G164" s="47" t="s">
        <v>878</v>
      </c>
      <c r="H164" s="38" t="s">
        <v>574</v>
      </c>
      <c r="I164" s="14">
        <v>10990</v>
      </c>
      <c r="J164" s="42" t="s">
        <v>506</v>
      </c>
      <c r="K164" s="16"/>
      <c r="L164" s="29">
        <v>37</v>
      </c>
      <c r="M164" s="29">
        <v>15</v>
      </c>
      <c r="N164" s="29">
        <v>21</v>
      </c>
      <c r="O164" s="30">
        <v>1.68</v>
      </c>
    </row>
    <row r="165" spans="1:15" ht="57" customHeight="1">
      <c r="A165" s="12"/>
      <c r="B165" s="58"/>
      <c r="C165" s="7" t="s">
        <v>249</v>
      </c>
      <c r="D165" s="7" t="s">
        <v>259</v>
      </c>
      <c r="E165" s="7" t="s">
        <v>240</v>
      </c>
      <c r="F165" s="13" t="s">
        <v>174</v>
      </c>
      <c r="G165" s="47" t="s">
        <v>879</v>
      </c>
      <c r="H165" s="38" t="s">
        <v>575</v>
      </c>
      <c r="I165" s="14">
        <v>12990</v>
      </c>
      <c r="J165" s="42" t="s">
        <v>507</v>
      </c>
      <c r="K165" s="16"/>
      <c r="L165" s="29">
        <v>41</v>
      </c>
      <c r="M165" s="29">
        <v>23.5</v>
      </c>
      <c r="N165" s="29">
        <v>13</v>
      </c>
      <c r="O165" s="30">
        <v>3.1</v>
      </c>
    </row>
    <row r="166" spans="1:15" ht="57" customHeight="1">
      <c r="A166" s="12"/>
      <c r="B166" s="58"/>
      <c r="C166" s="7" t="s">
        <v>249</v>
      </c>
      <c r="D166" s="7" t="s">
        <v>259</v>
      </c>
      <c r="E166" s="7" t="s">
        <v>281</v>
      </c>
      <c r="F166" s="13" t="s">
        <v>175</v>
      </c>
      <c r="G166" s="47" t="s">
        <v>880</v>
      </c>
      <c r="H166" s="38" t="s">
        <v>345</v>
      </c>
      <c r="I166" s="14">
        <v>4990</v>
      </c>
      <c r="J166" s="42" t="s">
        <v>508</v>
      </c>
      <c r="K166" s="16"/>
      <c r="L166" s="29">
        <v>11</v>
      </c>
      <c r="M166" s="29">
        <v>11.5</v>
      </c>
      <c r="N166" s="29">
        <v>10.5</v>
      </c>
      <c r="O166" s="30">
        <v>0.2</v>
      </c>
    </row>
    <row r="167" spans="1:15" ht="57" customHeight="1">
      <c r="A167" s="12"/>
      <c r="B167" s="58"/>
      <c r="C167" s="7" t="s">
        <v>249</v>
      </c>
      <c r="D167" s="7" t="s">
        <v>259</v>
      </c>
      <c r="E167" s="7" t="s">
        <v>281</v>
      </c>
      <c r="F167" s="13" t="s">
        <v>176</v>
      </c>
      <c r="G167" s="47" t="s">
        <v>881</v>
      </c>
      <c r="H167" s="38" t="s">
        <v>344</v>
      </c>
      <c r="I167" s="14">
        <v>4990</v>
      </c>
      <c r="J167" s="42" t="s">
        <v>509</v>
      </c>
      <c r="K167" s="16"/>
      <c r="L167" s="29">
        <v>11</v>
      </c>
      <c r="M167" s="29">
        <v>11.5</v>
      </c>
      <c r="N167" s="29">
        <v>10.5</v>
      </c>
      <c r="O167" s="30">
        <v>0.25</v>
      </c>
    </row>
    <row r="168" spans="1:15" ht="57" customHeight="1">
      <c r="A168" s="12"/>
      <c r="B168" s="58"/>
      <c r="C168" s="7" t="s">
        <v>249</v>
      </c>
      <c r="D168" s="7" t="s">
        <v>259</v>
      </c>
      <c r="E168" s="7" t="s">
        <v>281</v>
      </c>
      <c r="F168" s="13" t="s">
        <v>177</v>
      </c>
      <c r="G168" s="47" t="s">
        <v>882</v>
      </c>
      <c r="H168" s="38" t="s">
        <v>346</v>
      </c>
      <c r="I168" s="14">
        <v>4990</v>
      </c>
      <c r="J168" s="42" t="s">
        <v>510</v>
      </c>
      <c r="K168" s="16"/>
      <c r="L168" s="29">
        <v>11</v>
      </c>
      <c r="M168" s="29">
        <v>11.5</v>
      </c>
      <c r="N168" s="29">
        <v>10.5</v>
      </c>
      <c r="O168" s="30">
        <v>0.3</v>
      </c>
    </row>
    <row r="169" spans="1:15" ht="57" customHeight="1">
      <c r="A169" s="12"/>
      <c r="B169" s="58"/>
      <c r="C169" s="7" t="s">
        <v>249</v>
      </c>
      <c r="D169" s="7" t="s">
        <v>259</v>
      </c>
      <c r="E169" s="7" t="s">
        <v>281</v>
      </c>
      <c r="F169" s="13" t="s">
        <v>178</v>
      </c>
      <c r="G169" s="47" t="s">
        <v>883</v>
      </c>
      <c r="H169" s="38" t="s">
        <v>347</v>
      </c>
      <c r="I169" s="14">
        <v>4090</v>
      </c>
      <c r="J169" s="42" t="s">
        <v>511</v>
      </c>
      <c r="K169" s="16"/>
      <c r="L169" s="29">
        <v>11</v>
      </c>
      <c r="M169" s="29">
        <v>11.5</v>
      </c>
      <c r="N169" s="29">
        <v>10.5</v>
      </c>
      <c r="O169" s="30">
        <v>0.3</v>
      </c>
    </row>
    <row r="170" spans="1:15" ht="57" customHeight="1">
      <c r="A170" s="12"/>
      <c r="B170" s="58"/>
      <c r="C170" s="7" t="s">
        <v>249</v>
      </c>
      <c r="D170" s="7" t="s">
        <v>259</v>
      </c>
      <c r="E170" s="7" t="s">
        <v>281</v>
      </c>
      <c r="F170" s="13" t="s">
        <v>179</v>
      </c>
      <c r="G170" s="47" t="s">
        <v>884</v>
      </c>
      <c r="H170" s="38" t="s">
        <v>348</v>
      </c>
      <c r="I170" s="14">
        <v>3890</v>
      </c>
      <c r="J170" s="42" t="s">
        <v>512</v>
      </c>
      <c r="K170" s="16"/>
      <c r="L170" s="29">
        <v>11</v>
      </c>
      <c r="M170" s="29">
        <v>11.5</v>
      </c>
      <c r="N170" s="29">
        <v>10.5</v>
      </c>
      <c r="O170" s="30">
        <v>0.2</v>
      </c>
    </row>
    <row r="171" spans="1:15" ht="57" customHeight="1">
      <c r="A171" s="12"/>
      <c r="B171" s="58"/>
      <c r="C171" s="7" t="s">
        <v>249</v>
      </c>
      <c r="D171" s="7" t="s">
        <v>259</v>
      </c>
      <c r="E171" s="7" t="s">
        <v>281</v>
      </c>
      <c r="F171" s="13" t="s">
        <v>180</v>
      </c>
      <c r="G171" s="47" t="s">
        <v>885</v>
      </c>
      <c r="H171" s="38" t="s">
        <v>349</v>
      </c>
      <c r="I171" s="14">
        <v>4590</v>
      </c>
      <c r="J171" s="42" t="s">
        <v>513</v>
      </c>
      <c r="K171" s="16"/>
      <c r="L171" s="29">
        <v>11</v>
      </c>
      <c r="M171" s="29">
        <v>11.5</v>
      </c>
      <c r="N171" s="29">
        <v>10.5</v>
      </c>
      <c r="O171" s="30">
        <v>0.3</v>
      </c>
    </row>
    <row r="172" spans="1:15" ht="57" customHeight="1">
      <c r="A172" s="12"/>
      <c r="B172" s="58"/>
      <c r="C172" s="7" t="s">
        <v>249</v>
      </c>
      <c r="D172" s="7" t="s">
        <v>259</v>
      </c>
      <c r="E172" s="7" t="s">
        <v>281</v>
      </c>
      <c r="F172" s="13" t="s">
        <v>181</v>
      </c>
      <c r="G172" s="47" t="s">
        <v>886</v>
      </c>
      <c r="H172" s="38" t="s">
        <v>350</v>
      </c>
      <c r="I172" s="14">
        <v>3190</v>
      </c>
      <c r="J172" s="42" t="s">
        <v>514</v>
      </c>
      <c r="K172" s="16"/>
      <c r="L172" s="29">
        <v>11</v>
      </c>
      <c r="M172" s="29">
        <v>11.5</v>
      </c>
      <c r="N172" s="29">
        <v>10.5</v>
      </c>
      <c r="O172" s="30">
        <v>0.3</v>
      </c>
    </row>
    <row r="173" spans="1:15" ht="57" customHeight="1">
      <c r="A173" s="12"/>
      <c r="B173" s="58"/>
      <c r="C173" s="7" t="s">
        <v>249</v>
      </c>
      <c r="D173" s="7" t="s">
        <v>259</v>
      </c>
      <c r="E173" s="7" t="s">
        <v>281</v>
      </c>
      <c r="F173" s="13" t="s">
        <v>182</v>
      </c>
      <c r="G173" s="47" t="s">
        <v>887</v>
      </c>
      <c r="H173" s="38" t="s">
        <v>351</v>
      </c>
      <c r="I173" s="14">
        <v>3390</v>
      </c>
      <c r="J173" s="42" t="s">
        <v>515</v>
      </c>
      <c r="K173" s="16"/>
      <c r="L173" s="29">
        <v>11</v>
      </c>
      <c r="M173" s="29">
        <v>11.5</v>
      </c>
      <c r="N173" s="29">
        <v>10.5</v>
      </c>
      <c r="O173" s="30">
        <v>0.3</v>
      </c>
    </row>
    <row r="174" spans="1:15" ht="57" customHeight="1">
      <c r="A174" s="12"/>
      <c r="B174" s="58"/>
      <c r="C174" s="7" t="s">
        <v>249</v>
      </c>
      <c r="D174" s="7" t="s">
        <v>259</v>
      </c>
      <c r="E174" s="7" t="s">
        <v>281</v>
      </c>
      <c r="F174" s="13" t="s">
        <v>183</v>
      </c>
      <c r="G174" s="47" t="s">
        <v>888</v>
      </c>
      <c r="H174" s="38" t="s">
        <v>352</v>
      </c>
      <c r="I174" s="14">
        <v>1690</v>
      </c>
      <c r="J174" s="42" t="s">
        <v>516</v>
      </c>
      <c r="K174" s="16"/>
      <c r="L174" s="29">
        <v>11</v>
      </c>
      <c r="M174" s="29">
        <v>11.5</v>
      </c>
      <c r="N174" s="29">
        <v>10.5</v>
      </c>
      <c r="O174" s="30">
        <v>0.2</v>
      </c>
    </row>
    <row r="175" spans="1:15" ht="57" customHeight="1">
      <c r="A175" s="12"/>
      <c r="B175" s="58"/>
      <c r="C175" s="7" t="s">
        <v>249</v>
      </c>
      <c r="D175" s="7" t="s">
        <v>259</v>
      </c>
      <c r="E175" s="7" t="s">
        <v>281</v>
      </c>
      <c r="F175" s="13" t="s">
        <v>184</v>
      </c>
      <c r="G175" s="47" t="s">
        <v>889</v>
      </c>
      <c r="H175" s="38" t="s">
        <v>353</v>
      </c>
      <c r="I175" s="14">
        <v>1690</v>
      </c>
      <c r="J175" s="42" t="s">
        <v>517</v>
      </c>
      <c r="K175" s="16"/>
      <c r="L175" s="29">
        <v>11</v>
      </c>
      <c r="M175" s="29">
        <v>11.5</v>
      </c>
      <c r="N175" s="29">
        <v>10.5</v>
      </c>
      <c r="O175" s="30">
        <v>0.2</v>
      </c>
    </row>
    <row r="176" spans="1:15" ht="57" customHeight="1">
      <c r="A176" s="12"/>
      <c r="B176" s="58"/>
      <c r="C176" s="7" t="s">
        <v>249</v>
      </c>
      <c r="D176" s="7" t="s">
        <v>259</v>
      </c>
      <c r="E176" s="7" t="s">
        <v>281</v>
      </c>
      <c r="F176" s="13" t="s">
        <v>185</v>
      </c>
      <c r="G176" s="47" t="s">
        <v>890</v>
      </c>
      <c r="H176" s="38" t="s">
        <v>354</v>
      </c>
      <c r="I176" s="14">
        <v>1690</v>
      </c>
      <c r="J176" s="42" t="s">
        <v>518</v>
      </c>
      <c r="K176" s="16"/>
      <c r="L176" s="29">
        <v>11</v>
      </c>
      <c r="M176" s="29">
        <v>11.5</v>
      </c>
      <c r="N176" s="29">
        <v>10.5</v>
      </c>
      <c r="O176" s="30">
        <v>0.25</v>
      </c>
    </row>
    <row r="177" spans="1:15" ht="57" customHeight="1">
      <c r="A177" s="12"/>
      <c r="B177" s="58"/>
      <c r="C177" s="7" t="s">
        <v>249</v>
      </c>
      <c r="D177" s="7" t="s">
        <v>259</v>
      </c>
      <c r="E177" s="7" t="s">
        <v>281</v>
      </c>
      <c r="F177" s="13" t="s">
        <v>186</v>
      </c>
      <c r="G177" s="47" t="s">
        <v>891</v>
      </c>
      <c r="H177" s="38" t="s">
        <v>355</v>
      </c>
      <c r="I177" s="14">
        <v>1490</v>
      </c>
      <c r="J177" s="42" t="s">
        <v>519</v>
      </c>
      <c r="K177" s="16"/>
      <c r="L177" s="29">
        <v>11</v>
      </c>
      <c r="M177" s="29">
        <v>11.5</v>
      </c>
      <c r="N177" s="29">
        <v>10.5</v>
      </c>
      <c r="O177" s="30">
        <v>0.2</v>
      </c>
    </row>
    <row r="178" spans="1:15" ht="57" customHeight="1">
      <c r="A178" s="12"/>
      <c r="B178" s="58"/>
      <c r="C178" s="7" t="s">
        <v>249</v>
      </c>
      <c r="D178" s="7" t="s">
        <v>259</v>
      </c>
      <c r="E178" s="7" t="s">
        <v>281</v>
      </c>
      <c r="F178" s="13" t="s">
        <v>187</v>
      </c>
      <c r="G178" s="47" t="s">
        <v>892</v>
      </c>
      <c r="H178" s="38" t="s">
        <v>356</v>
      </c>
      <c r="I178" s="14">
        <v>1490</v>
      </c>
      <c r="J178" s="42" t="s">
        <v>520</v>
      </c>
      <c r="K178" s="16"/>
      <c r="L178" s="29">
        <v>11</v>
      </c>
      <c r="M178" s="29">
        <v>11.5</v>
      </c>
      <c r="N178" s="29">
        <v>10.5</v>
      </c>
      <c r="O178" s="30">
        <v>0.24</v>
      </c>
    </row>
    <row r="179" spans="1:15" ht="57" customHeight="1">
      <c r="A179" s="12"/>
      <c r="B179" s="58"/>
      <c r="C179" s="7" t="s">
        <v>249</v>
      </c>
      <c r="D179" s="7" t="s">
        <v>259</v>
      </c>
      <c r="E179" s="7" t="s">
        <v>281</v>
      </c>
      <c r="F179" s="13" t="s">
        <v>188</v>
      </c>
      <c r="G179" s="47" t="s">
        <v>893</v>
      </c>
      <c r="H179" s="38" t="s">
        <v>357</v>
      </c>
      <c r="I179" s="14">
        <v>1490</v>
      </c>
      <c r="J179" s="42" t="s">
        <v>521</v>
      </c>
      <c r="K179" s="16"/>
      <c r="L179" s="29">
        <v>11</v>
      </c>
      <c r="M179" s="29">
        <v>11.5</v>
      </c>
      <c r="N179" s="29">
        <v>10.5</v>
      </c>
      <c r="O179" s="30">
        <v>0.26</v>
      </c>
    </row>
    <row r="180" spans="1:15" ht="57" customHeight="1">
      <c r="A180" s="12"/>
      <c r="B180" s="58"/>
      <c r="C180" s="7" t="s">
        <v>249</v>
      </c>
      <c r="D180" s="7" t="s">
        <v>259</v>
      </c>
      <c r="E180" s="7" t="s">
        <v>281</v>
      </c>
      <c r="F180" s="13" t="s">
        <v>189</v>
      </c>
      <c r="G180" s="47" t="s">
        <v>894</v>
      </c>
      <c r="H180" s="38" t="s">
        <v>358</v>
      </c>
      <c r="I180" s="14">
        <v>1890</v>
      </c>
      <c r="J180" s="42" t="s">
        <v>522</v>
      </c>
      <c r="K180" s="16"/>
      <c r="L180" s="29">
        <v>11</v>
      </c>
      <c r="M180" s="29">
        <v>11.5</v>
      </c>
      <c r="N180" s="29">
        <v>10.5</v>
      </c>
      <c r="O180" s="30">
        <v>0.3</v>
      </c>
    </row>
    <row r="181" spans="1:15" ht="57" customHeight="1">
      <c r="A181" s="12"/>
      <c r="B181" s="58"/>
      <c r="C181" s="7" t="s">
        <v>249</v>
      </c>
      <c r="D181" s="7" t="s">
        <v>259</v>
      </c>
      <c r="E181" s="7" t="s">
        <v>281</v>
      </c>
      <c r="F181" s="13" t="s">
        <v>190</v>
      </c>
      <c r="G181" s="47" t="s">
        <v>895</v>
      </c>
      <c r="H181" s="38" t="s">
        <v>359</v>
      </c>
      <c r="I181" s="14">
        <v>1990</v>
      </c>
      <c r="J181" s="42" t="s">
        <v>523</v>
      </c>
      <c r="K181" s="16"/>
      <c r="L181" s="29">
        <v>11</v>
      </c>
      <c r="M181" s="29">
        <v>11.5</v>
      </c>
      <c r="N181" s="29">
        <v>10.5</v>
      </c>
      <c r="O181" s="30">
        <v>0.35</v>
      </c>
    </row>
    <row r="182" spans="1:15" ht="57" customHeight="1">
      <c r="A182" s="12"/>
      <c r="B182" s="58"/>
      <c r="C182" s="7" t="s">
        <v>249</v>
      </c>
      <c r="D182" s="7" t="s">
        <v>259</v>
      </c>
      <c r="E182" s="7" t="s">
        <v>281</v>
      </c>
      <c r="F182" s="13" t="s">
        <v>191</v>
      </c>
      <c r="G182" s="47" t="s">
        <v>896</v>
      </c>
      <c r="H182" s="38" t="s">
        <v>360</v>
      </c>
      <c r="I182" s="14">
        <v>1590</v>
      </c>
      <c r="J182" s="42" t="s">
        <v>524</v>
      </c>
      <c r="K182" s="16"/>
      <c r="L182" s="29">
        <v>11</v>
      </c>
      <c r="M182" s="29">
        <v>11.5</v>
      </c>
      <c r="N182" s="29">
        <v>10.5</v>
      </c>
      <c r="O182" s="30">
        <v>0.2</v>
      </c>
    </row>
    <row r="183" spans="1:15" ht="57" customHeight="1">
      <c r="A183" s="12"/>
      <c r="B183" s="58"/>
      <c r="C183" s="7" t="s">
        <v>249</v>
      </c>
      <c r="D183" s="7" t="s">
        <v>259</v>
      </c>
      <c r="E183" s="7" t="s">
        <v>281</v>
      </c>
      <c r="F183" s="13" t="s">
        <v>192</v>
      </c>
      <c r="G183" s="47" t="s">
        <v>897</v>
      </c>
      <c r="H183" s="38" t="s">
        <v>352</v>
      </c>
      <c r="I183" s="14">
        <v>1590</v>
      </c>
      <c r="J183" s="42" t="s">
        <v>525</v>
      </c>
      <c r="K183" s="16"/>
      <c r="L183" s="29">
        <v>11</v>
      </c>
      <c r="M183" s="29">
        <v>11.5</v>
      </c>
      <c r="N183" s="29">
        <v>10.5</v>
      </c>
      <c r="O183" s="30">
        <v>0.2</v>
      </c>
    </row>
    <row r="184" spans="1:15" ht="57" customHeight="1">
      <c r="A184" s="12"/>
      <c r="B184" s="58"/>
      <c r="C184" s="7" t="s">
        <v>249</v>
      </c>
      <c r="D184" s="7" t="s">
        <v>259</v>
      </c>
      <c r="E184" s="7" t="s">
        <v>281</v>
      </c>
      <c r="F184" s="13" t="s">
        <v>193</v>
      </c>
      <c r="G184" s="47" t="s">
        <v>898</v>
      </c>
      <c r="H184" s="38" t="s">
        <v>361</v>
      </c>
      <c r="I184" s="14">
        <v>1590</v>
      </c>
      <c r="J184" s="42" t="s">
        <v>526</v>
      </c>
      <c r="K184" s="16"/>
      <c r="L184" s="29">
        <v>11</v>
      </c>
      <c r="M184" s="29">
        <v>11.5</v>
      </c>
      <c r="N184" s="29">
        <v>10.5</v>
      </c>
      <c r="O184" s="30">
        <v>0.2</v>
      </c>
    </row>
    <row r="185" spans="1:15" ht="57" customHeight="1">
      <c r="A185" s="12"/>
      <c r="B185" s="58"/>
      <c r="C185" s="7" t="s">
        <v>249</v>
      </c>
      <c r="D185" s="7" t="s">
        <v>259</v>
      </c>
      <c r="E185" s="7" t="s">
        <v>281</v>
      </c>
      <c r="F185" s="13" t="s">
        <v>194</v>
      </c>
      <c r="G185" s="47" t="s">
        <v>899</v>
      </c>
      <c r="H185" s="38" t="s">
        <v>354</v>
      </c>
      <c r="I185" s="14">
        <v>1590</v>
      </c>
      <c r="J185" s="42" t="s">
        <v>527</v>
      </c>
      <c r="K185" s="16"/>
      <c r="L185" s="29">
        <v>11</v>
      </c>
      <c r="M185" s="29">
        <v>11.5</v>
      </c>
      <c r="N185" s="29">
        <v>10.5</v>
      </c>
      <c r="O185" s="30">
        <v>0.25</v>
      </c>
    </row>
    <row r="186" spans="1:15" ht="57" customHeight="1">
      <c r="A186" s="12"/>
      <c r="B186" s="58"/>
      <c r="C186" s="7" t="s">
        <v>249</v>
      </c>
      <c r="D186" s="7" t="s">
        <v>259</v>
      </c>
      <c r="E186" s="7" t="s">
        <v>281</v>
      </c>
      <c r="F186" s="13" t="s">
        <v>195</v>
      </c>
      <c r="G186" s="47" t="s">
        <v>900</v>
      </c>
      <c r="H186" s="38" t="s">
        <v>362</v>
      </c>
      <c r="I186" s="14">
        <v>1590</v>
      </c>
      <c r="J186" s="42" t="s">
        <v>528</v>
      </c>
      <c r="K186" s="16"/>
      <c r="L186" s="29">
        <v>11</v>
      </c>
      <c r="M186" s="29">
        <v>11.5</v>
      </c>
      <c r="N186" s="29">
        <v>10.5</v>
      </c>
      <c r="O186" s="30">
        <v>0.3</v>
      </c>
    </row>
    <row r="187" spans="1:15" ht="57" customHeight="1">
      <c r="A187" s="12"/>
      <c r="B187" s="58"/>
      <c r="C187" s="7" t="s">
        <v>249</v>
      </c>
      <c r="D187" s="7" t="s">
        <v>259</v>
      </c>
      <c r="E187" s="7" t="s">
        <v>281</v>
      </c>
      <c r="F187" s="13" t="s">
        <v>196</v>
      </c>
      <c r="G187" s="47" t="s">
        <v>901</v>
      </c>
      <c r="H187" s="38" t="s">
        <v>363</v>
      </c>
      <c r="I187" s="14">
        <v>1590</v>
      </c>
      <c r="J187" s="42" t="s">
        <v>529</v>
      </c>
      <c r="K187" s="16"/>
      <c r="L187" s="29">
        <v>11</v>
      </c>
      <c r="M187" s="29">
        <v>11.5</v>
      </c>
      <c r="N187" s="29">
        <v>10.5</v>
      </c>
      <c r="O187" s="30">
        <v>0.35</v>
      </c>
    </row>
    <row r="188" spans="1:15" ht="57" customHeight="1">
      <c r="A188" s="12"/>
      <c r="B188" s="58"/>
      <c r="C188" s="7" t="s">
        <v>249</v>
      </c>
      <c r="D188" s="7" t="s">
        <v>259</v>
      </c>
      <c r="E188" s="7" t="s">
        <v>281</v>
      </c>
      <c r="F188" s="13" t="s">
        <v>197</v>
      </c>
      <c r="G188" s="47" t="s">
        <v>902</v>
      </c>
      <c r="H188" s="38" t="s">
        <v>364</v>
      </c>
      <c r="I188" s="14">
        <v>1590</v>
      </c>
      <c r="J188" s="42" t="s">
        <v>530</v>
      </c>
      <c r="K188" s="16"/>
      <c r="L188" s="29">
        <v>11</v>
      </c>
      <c r="M188" s="29">
        <v>11.5</v>
      </c>
      <c r="N188" s="29">
        <v>10.5</v>
      </c>
      <c r="O188" s="30">
        <v>0.4</v>
      </c>
    </row>
    <row r="189" spans="1:15" ht="57" customHeight="1">
      <c r="A189" s="12"/>
      <c r="B189" s="58"/>
      <c r="C189" s="7" t="s">
        <v>249</v>
      </c>
      <c r="D189" s="7" t="s">
        <v>259</v>
      </c>
      <c r="E189" s="7" t="s">
        <v>281</v>
      </c>
      <c r="F189" s="13" t="s">
        <v>198</v>
      </c>
      <c r="G189" s="47" t="s">
        <v>903</v>
      </c>
      <c r="H189" s="38" t="s">
        <v>365</v>
      </c>
      <c r="I189" s="14">
        <v>1590</v>
      </c>
      <c r="J189" s="42" t="s">
        <v>531</v>
      </c>
      <c r="K189" s="16"/>
      <c r="L189" s="29">
        <v>11</v>
      </c>
      <c r="M189" s="29">
        <v>11.5</v>
      </c>
      <c r="N189" s="29">
        <v>10.5</v>
      </c>
      <c r="O189" s="30">
        <v>0.45</v>
      </c>
    </row>
    <row r="190" spans="1:15" ht="57" customHeight="1">
      <c r="A190" s="12"/>
      <c r="B190" s="58"/>
      <c r="C190" s="7" t="s">
        <v>249</v>
      </c>
      <c r="D190" s="7" t="s">
        <v>259</v>
      </c>
      <c r="E190" s="7" t="s">
        <v>281</v>
      </c>
      <c r="F190" s="13" t="s">
        <v>199</v>
      </c>
      <c r="G190" s="47" t="s">
        <v>904</v>
      </c>
      <c r="H190" s="38" t="s">
        <v>366</v>
      </c>
      <c r="I190" s="14">
        <v>1590</v>
      </c>
      <c r="J190" s="42" t="s">
        <v>532</v>
      </c>
      <c r="K190" s="16"/>
      <c r="L190" s="29">
        <v>11</v>
      </c>
      <c r="M190" s="29">
        <v>11.5</v>
      </c>
      <c r="N190" s="29">
        <v>10.5</v>
      </c>
      <c r="O190" s="30">
        <v>0.5</v>
      </c>
    </row>
    <row r="191" spans="1:15" ht="57" customHeight="1">
      <c r="A191" s="12"/>
      <c r="B191" s="58"/>
      <c r="C191" s="7" t="s">
        <v>249</v>
      </c>
      <c r="D191" s="7" t="s">
        <v>259</v>
      </c>
      <c r="E191" s="7" t="s">
        <v>281</v>
      </c>
      <c r="F191" s="13" t="s">
        <v>200</v>
      </c>
      <c r="G191" s="47" t="s">
        <v>905</v>
      </c>
      <c r="H191" s="38" t="s">
        <v>367</v>
      </c>
      <c r="I191" s="14">
        <v>1590</v>
      </c>
      <c r="J191" s="42" t="s">
        <v>533</v>
      </c>
      <c r="K191" s="16"/>
      <c r="L191" s="29">
        <v>11</v>
      </c>
      <c r="M191" s="29">
        <v>11.5</v>
      </c>
      <c r="N191" s="29">
        <v>10.5</v>
      </c>
      <c r="O191" s="30">
        <v>0.6</v>
      </c>
    </row>
    <row r="192" spans="1:15" ht="57" customHeight="1">
      <c r="A192" s="12"/>
      <c r="B192" s="58"/>
      <c r="C192" s="7" t="s">
        <v>250</v>
      </c>
      <c r="D192" s="7" t="s">
        <v>251</v>
      </c>
      <c r="E192" s="7" t="s">
        <v>240</v>
      </c>
      <c r="F192" s="13" t="s">
        <v>201</v>
      </c>
      <c r="G192" s="47" t="s">
        <v>906</v>
      </c>
      <c r="H192" s="38" t="s">
        <v>368</v>
      </c>
      <c r="I192" s="14">
        <v>7190</v>
      </c>
      <c r="J192" s="42" t="s">
        <v>534</v>
      </c>
      <c r="K192" s="16"/>
      <c r="L192" s="29">
        <v>23</v>
      </c>
      <c r="M192" s="29">
        <v>34</v>
      </c>
      <c r="N192" s="29">
        <v>27</v>
      </c>
      <c r="O192" s="30">
        <v>6</v>
      </c>
    </row>
    <row r="193" spans="1:15" ht="57" customHeight="1">
      <c r="A193" s="12"/>
      <c r="B193" s="58"/>
      <c r="C193" s="7" t="s">
        <v>250</v>
      </c>
      <c r="D193" s="7" t="s">
        <v>251</v>
      </c>
      <c r="E193" s="7" t="s">
        <v>240</v>
      </c>
      <c r="F193" s="13" t="s">
        <v>202</v>
      </c>
      <c r="G193" s="47" t="s">
        <v>907</v>
      </c>
      <c r="H193" s="38" t="s">
        <v>369</v>
      </c>
      <c r="I193" s="14">
        <v>9190</v>
      </c>
      <c r="J193" s="42" t="s">
        <v>535</v>
      </c>
      <c r="K193" s="16"/>
      <c r="L193" s="29">
        <v>25.6</v>
      </c>
      <c r="M193" s="29">
        <v>31</v>
      </c>
      <c r="N193" s="29">
        <v>38.5</v>
      </c>
      <c r="O193" s="30">
        <v>9</v>
      </c>
    </row>
    <row r="194" spans="1:15" ht="57" customHeight="1">
      <c r="A194" s="12"/>
      <c r="B194" s="58"/>
      <c r="C194" s="7" t="s">
        <v>250</v>
      </c>
      <c r="D194" s="7" t="s">
        <v>251</v>
      </c>
      <c r="E194" s="7" t="s">
        <v>240</v>
      </c>
      <c r="F194" s="13" t="s">
        <v>203</v>
      </c>
      <c r="G194" s="47" t="s">
        <v>908</v>
      </c>
      <c r="H194" s="38" t="s">
        <v>370</v>
      </c>
      <c r="I194" s="14">
        <v>11990</v>
      </c>
      <c r="J194" s="42" t="s">
        <v>536</v>
      </c>
      <c r="K194" s="16"/>
      <c r="L194" s="29">
        <v>32</v>
      </c>
      <c r="M194" s="29">
        <v>42</v>
      </c>
      <c r="N194" s="29">
        <v>30</v>
      </c>
      <c r="O194" s="30">
        <v>12.5</v>
      </c>
    </row>
    <row r="195" spans="1:15" ht="57" customHeight="1">
      <c r="A195" s="12"/>
      <c r="B195" s="58"/>
      <c r="C195" s="7" t="s">
        <v>252</v>
      </c>
      <c r="D195" s="7" t="s">
        <v>253</v>
      </c>
      <c r="E195" s="7" t="s">
        <v>240</v>
      </c>
      <c r="F195" s="13" t="s">
        <v>204</v>
      </c>
      <c r="G195" s="47" t="s">
        <v>909</v>
      </c>
      <c r="H195" s="38" t="s">
        <v>371</v>
      </c>
      <c r="I195" s="14">
        <v>9990</v>
      </c>
      <c r="J195" s="42" t="s">
        <v>537</v>
      </c>
      <c r="K195" s="16"/>
      <c r="L195" s="29">
        <v>32.5</v>
      </c>
      <c r="M195" s="29">
        <v>25</v>
      </c>
      <c r="N195" s="29">
        <v>27</v>
      </c>
      <c r="O195" s="30">
        <v>3.9</v>
      </c>
    </row>
    <row r="196" spans="1:15" ht="57" customHeight="1">
      <c r="A196" s="12"/>
      <c r="B196" s="58"/>
      <c r="C196" s="7" t="s">
        <v>252</v>
      </c>
      <c r="D196" s="7" t="s">
        <v>253</v>
      </c>
      <c r="E196" s="7" t="s">
        <v>240</v>
      </c>
      <c r="F196" s="13" t="s">
        <v>205</v>
      </c>
      <c r="G196" s="47" t="s">
        <v>910</v>
      </c>
      <c r="H196" s="38" t="s">
        <v>372</v>
      </c>
      <c r="I196" s="14">
        <v>11490</v>
      </c>
      <c r="J196" s="42" t="s">
        <v>538</v>
      </c>
      <c r="K196" s="16"/>
      <c r="L196" s="29">
        <v>32.5</v>
      </c>
      <c r="M196" s="29">
        <v>25</v>
      </c>
      <c r="N196" s="29">
        <v>27</v>
      </c>
      <c r="O196" s="30">
        <v>4.4000000000000004</v>
      </c>
    </row>
    <row r="197" spans="1:15" ht="57" customHeight="1">
      <c r="A197" s="12"/>
      <c r="B197" s="58" t="s">
        <v>76</v>
      </c>
      <c r="C197" s="7" t="s">
        <v>252</v>
      </c>
      <c r="D197" s="7" t="s">
        <v>253</v>
      </c>
      <c r="E197" s="7" t="s">
        <v>240</v>
      </c>
      <c r="F197" s="13" t="s">
        <v>206</v>
      </c>
      <c r="G197" s="47" t="s">
        <v>911</v>
      </c>
      <c r="H197" s="38" t="s">
        <v>373</v>
      </c>
      <c r="I197" s="14">
        <v>8290</v>
      </c>
      <c r="J197" s="42" t="s">
        <v>539</v>
      </c>
      <c r="K197" s="16"/>
      <c r="L197" s="29">
        <v>33</v>
      </c>
      <c r="M197" s="29">
        <v>25</v>
      </c>
      <c r="N197" s="29">
        <v>27</v>
      </c>
      <c r="O197" s="30">
        <v>4.0999999999999996</v>
      </c>
    </row>
    <row r="198" spans="1:15" ht="57" customHeight="1">
      <c r="A198" s="12"/>
      <c r="B198" s="58"/>
      <c r="C198" s="7" t="s">
        <v>252</v>
      </c>
      <c r="D198" s="7" t="s">
        <v>253</v>
      </c>
      <c r="E198" s="7" t="s">
        <v>240</v>
      </c>
      <c r="F198" s="13" t="s">
        <v>207</v>
      </c>
      <c r="G198" s="47" t="s">
        <v>912</v>
      </c>
      <c r="H198" s="38" t="s">
        <v>374</v>
      </c>
      <c r="I198" s="14">
        <v>16990</v>
      </c>
      <c r="J198" s="42" t="s">
        <v>540</v>
      </c>
      <c r="K198" s="16"/>
      <c r="L198" s="29">
        <v>43</v>
      </c>
      <c r="M198" s="29">
        <v>31</v>
      </c>
      <c r="N198" s="29">
        <v>32</v>
      </c>
      <c r="O198" s="30">
        <v>7.6</v>
      </c>
    </row>
    <row r="199" spans="1:15" ht="57" customHeight="1">
      <c r="A199" s="12"/>
      <c r="B199" s="58"/>
      <c r="C199" s="7" t="s">
        <v>252</v>
      </c>
      <c r="D199" s="7" t="s">
        <v>253</v>
      </c>
      <c r="E199" s="7" t="s">
        <v>240</v>
      </c>
      <c r="F199" s="13" t="s">
        <v>208</v>
      </c>
      <c r="G199" s="47" t="s">
        <v>913</v>
      </c>
      <c r="H199" s="38" t="s">
        <v>576</v>
      </c>
      <c r="I199" s="14">
        <v>22990</v>
      </c>
      <c r="J199" s="42" t="s">
        <v>541</v>
      </c>
      <c r="K199" s="16"/>
      <c r="L199" s="29">
        <v>140</v>
      </c>
      <c r="M199" s="29">
        <v>29</v>
      </c>
      <c r="N199" s="29">
        <v>24</v>
      </c>
      <c r="O199" s="30">
        <v>4.7</v>
      </c>
    </row>
    <row r="200" spans="1:15" ht="57" customHeight="1">
      <c r="A200" s="12"/>
      <c r="B200" s="58"/>
      <c r="C200" s="7" t="s">
        <v>252</v>
      </c>
      <c r="D200" s="7" t="s">
        <v>253</v>
      </c>
      <c r="E200" s="7" t="s">
        <v>281</v>
      </c>
      <c r="F200" s="13" t="s">
        <v>209</v>
      </c>
      <c r="G200" s="47" t="s">
        <v>914</v>
      </c>
      <c r="H200" s="38" t="s">
        <v>701</v>
      </c>
      <c r="I200" s="14">
        <v>7490</v>
      </c>
      <c r="J200" s="42" t="s">
        <v>542</v>
      </c>
      <c r="K200" s="16"/>
      <c r="L200" s="29">
        <v>14</v>
      </c>
      <c r="M200" s="29">
        <v>23.5</v>
      </c>
      <c r="N200" s="29">
        <v>2</v>
      </c>
      <c r="O200" s="30">
        <v>2.1</v>
      </c>
    </row>
    <row r="201" spans="1:15" ht="57" customHeight="1">
      <c r="A201" s="12"/>
      <c r="B201" s="58"/>
      <c r="C201" s="7" t="s">
        <v>252</v>
      </c>
      <c r="D201" s="7" t="s">
        <v>260</v>
      </c>
      <c r="E201" s="7" t="s">
        <v>240</v>
      </c>
      <c r="F201" s="13" t="s">
        <v>210</v>
      </c>
      <c r="G201" s="47" t="s">
        <v>915</v>
      </c>
      <c r="H201" s="38" t="s">
        <v>375</v>
      </c>
      <c r="I201" s="14">
        <v>15990</v>
      </c>
      <c r="J201" s="42" t="s">
        <v>543</v>
      </c>
      <c r="K201" s="16"/>
      <c r="L201" s="29">
        <v>35</v>
      </c>
      <c r="M201" s="29">
        <v>46.5</v>
      </c>
      <c r="N201" s="29">
        <v>33</v>
      </c>
      <c r="O201" s="30">
        <v>6</v>
      </c>
    </row>
    <row r="202" spans="1:15" ht="57" customHeight="1">
      <c r="A202" s="12"/>
      <c r="B202" s="58"/>
      <c r="C202" s="7" t="s">
        <v>252</v>
      </c>
      <c r="D202" s="7" t="s">
        <v>260</v>
      </c>
      <c r="E202" s="7" t="s">
        <v>240</v>
      </c>
      <c r="F202" s="13" t="s">
        <v>211</v>
      </c>
      <c r="G202" s="47" t="s">
        <v>916</v>
      </c>
      <c r="H202" s="38" t="s">
        <v>376</v>
      </c>
      <c r="I202" s="14">
        <v>42990</v>
      </c>
      <c r="J202" s="42" t="s">
        <v>544</v>
      </c>
      <c r="K202" s="16"/>
      <c r="L202" s="29">
        <v>87.5</v>
      </c>
      <c r="M202" s="29">
        <v>55.5</v>
      </c>
      <c r="N202" s="29">
        <v>44</v>
      </c>
      <c r="O202" s="30">
        <v>16.100000000000001</v>
      </c>
    </row>
    <row r="203" spans="1:15" ht="57" customHeight="1">
      <c r="A203" s="12"/>
      <c r="B203" s="58"/>
      <c r="C203" s="7" t="s">
        <v>252</v>
      </c>
      <c r="D203" s="7" t="s">
        <v>262</v>
      </c>
      <c r="E203" s="7" t="s">
        <v>240</v>
      </c>
      <c r="F203" s="13" t="s">
        <v>214</v>
      </c>
      <c r="G203" s="47" t="s">
        <v>917</v>
      </c>
      <c r="H203" s="38" t="s">
        <v>377</v>
      </c>
      <c r="I203" s="14">
        <v>10990</v>
      </c>
      <c r="J203" s="42" t="s">
        <v>547</v>
      </c>
      <c r="K203" s="16"/>
      <c r="L203" s="29">
        <v>53.5</v>
      </c>
      <c r="M203" s="29">
        <v>10</v>
      </c>
      <c r="N203" s="29">
        <v>23</v>
      </c>
      <c r="O203" s="30">
        <v>3.7</v>
      </c>
    </row>
    <row r="204" spans="1:15" ht="57" customHeight="1">
      <c r="A204" s="12"/>
      <c r="B204" s="58"/>
      <c r="C204" s="7" t="s">
        <v>61</v>
      </c>
      <c r="D204" s="7" t="s">
        <v>261</v>
      </c>
      <c r="E204" s="7" t="s">
        <v>240</v>
      </c>
      <c r="F204" s="13" t="s">
        <v>212</v>
      </c>
      <c r="G204" s="47" t="s">
        <v>918</v>
      </c>
      <c r="H204" s="38" t="s">
        <v>379</v>
      </c>
      <c r="I204" s="14">
        <v>9990</v>
      </c>
      <c r="J204" s="42" t="s">
        <v>545</v>
      </c>
      <c r="K204" s="16"/>
      <c r="L204" s="29">
        <v>31</v>
      </c>
      <c r="M204" s="29">
        <v>9</v>
      </c>
      <c r="N204" s="29">
        <v>23.5</v>
      </c>
      <c r="O204" s="30">
        <v>2.9</v>
      </c>
    </row>
    <row r="205" spans="1:15" ht="57" customHeight="1">
      <c r="A205" s="12"/>
      <c r="B205" s="58"/>
      <c r="C205" s="7" t="s">
        <v>61</v>
      </c>
      <c r="D205" s="7" t="s">
        <v>261</v>
      </c>
      <c r="E205" s="7" t="s">
        <v>240</v>
      </c>
      <c r="F205" s="13" t="s">
        <v>213</v>
      </c>
      <c r="G205" s="47" t="s">
        <v>919</v>
      </c>
      <c r="H205" s="38" t="s">
        <v>378</v>
      </c>
      <c r="I205" s="14">
        <v>5990</v>
      </c>
      <c r="J205" s="42" t="s">
        <v>546</v>
      </c>
      <c r="K205" s="16"/>
      <c r="L205" s="29">
        <v>30</v>
      </c>
      <c r="M205" s="29">
        <v>9</v>
      </c>
      <c r="N205" s="29">
        <v>23</v>
      </c>
      <c r="O205" s="30">
        <v>1.9</v>
      </c>
    </row>
    <row r="206" spans="1:15" ht="57" customHeight="1">
      <c r="A206" s="12"/>
      <c r="B206" s="58"/>
      <c r="C206" s="7" t="s">
        <v>264</v>
      </c>
      <c r="D206" s="7" t="s">
        <v>263</v>
      </c>
      <c r="E206" s="7" t="s">
        <v>240</v>
      </c>
      <c r="F206" s="13" t="s">
        <v>215</v>
      </c>
      <c r="G206" s="47" t="s">
        <v>920</v>
      </c>
      <c r="H206" s="38" t="s">
        <v>380</v>
      </c>
      <c r="I206" s="14">
        <v>9190</v>
      </c>
      <c r="J206" s="42" t="s">
        <v>548</v>
      </c>
      <c r="K206" s="16"/>
      <c r="L206" s="29">
        <v>34</v>
      </c>
      <c r="M206" s="29">
        <v>18.5</v>
      </c>
      <c r="N206" s="29">
        <v>20</v>
      </c>
      <c r="O206" s="30">
        <v>2.8</v>
      </c>
    </row>
    <row r="207" spans="1:15" ht="57" customHeight="1">
      <c r="A207" s="12"/>
      <c r="B207" s="58"/>
      <c r="C207" s="7" t="s">
        <v>264</v>
      </c>
      <c r="D207" s="7" t="s">
        <v>263</v>
      </c>
      <c r="E207" s="7" t="s">
        <v>240</v>
      </c>
      <c r="F207" s="13" t="s">
        <v>216</v>
      </c>
      <c r="G207" s="47" t="s">
        <v>921</v>
      </c>
      <c r="H207" s="38" t="s">
        <v>381</v>
      </c>
      <c r="I207" s="14">
        <v>13490</v>
      </c>
      <c r="J207" s="42" t="s">
        <v>549</v>
      </c>
      <c r="K207" s="16"/>
      <c r="L207" s="29">
        <v>38</v>
      </c>
      <c r="M207" s="29">
        <v>21</v>
      </c>
      <c r="N207" s="29">
        <v>23.5</v>
      </c>
      <c r="O207" s="30">
        <v>4.4000000000000004</v>
      </c>
    </row>
    <row r="208" spans="1:15" ht="57" customHeight="1">
      <c r="A208" s="12"/>
      <c r="B208" s="58"/>
      <c r="C208" s="7" t="s">
        <v>265</v>
      </c>
      <c r="D208" s="7" t="s">
        <v>268</v>
      </c>
      <c r="E208" s="7" t="s">
        <v>240</v>
      </c>
      <c r="F208" s="13" t="s">
        <v>217</v>
      </c>
      <c r="G208" s="47" t="s">
        <v>922</v>
      </c>
      <c r="H208" s="38" t="s">
        <v>382</v>
      </c>
      <c r="I208" s="14">
        <v>5990</v>
      </c>
      <c r="J208" s="42" t="s">
        <v>550</v>
      </c>
      <c r="K208" s="16"/>
      <c r="L208" s="29">
        <v>25.5</v>
      </c>
      <c r="M208" s="29">
        <v>13</v>
      </c>
      <c r="N208" s="29">
        <v>21.5</v>
      </c>
      <c r="O208" s="30">
        <v>1.5</v>
      </c>
    </row>
    <row r="209" spans="1:15" ht="57" customHeight="1">
      <c r="A209" s="12"/>
      <c r="B209" s="58"/>
      <c r="C209" s="7" t="s">
        <v>265</v>
      </c>
      <c r="D209" s="7" t="s">
        <v>266</v>
      </c>
      <c r="E209" s="7" t="s">
        <v>240</v>
      </c>
      <c r="F209" s="13" t="s">
        <v>218</v>
      </c>
      <c r="G209" s="47" t="s">
        <v>923</v>
      </c>
      <c r="H209" s="38" t="s">
        <v>577</v>
      </c>
      <c r="I209" s="14">
        <v>13990</v>
      </c>
      <c r="J209" s="42" t="s">
        <v>551</v>
      </c>
      <c r="K209" s="16"/>
      <c r="L209" s="29">
        <v>34</v>
      </c>
      <c r="M209" s="29">
        <v>23</v>
      </c>
      <c r="N209" s="29">
        <v>20</v>
      </c>
      <c r="O209" s="30">
        <v>1.45</v>
      </c>
    </row>
    <row r="210" spans="1:15" ht="57" customHeight="1">
      <c r="A210" s="12"/>
      <c r="B210" s="58"/>
      <c r="C210" s="7" t="s">
        <v>265</v>
      </c>
      <c r="D210" s="7" t="s">
        <v>267</v>
      </c>
      <c r="E210" s="7" t="s">
        <v>240</v>
      </c>
      <c r="F210" s="13" t="s">
        <v>219</v>
      </c>
      <c r="G210" s="47" t="s">
        <v>924</v>
      </c>
      <c r="H210" s="38" t="s">
        <v>578</v>
      </c>
      <c r="I210" s="14">
        <v>9990</v>
      </c>
      <c r="J210" s="42" t="s">
        <v>552</v>
      </c>
      <c r="K210" s="16"/>
      <c r="L210" s="29">
        <v>30.5</v>
      </c>
      <c r="M210" s="29">
        <v>19</v>
      </c>
      <c r="N210" s="29">
        <v>28</v>
      </c>
      <c r="O210" s="30">
        <v>3.2</v>
      </c>
    </row>
    <row r="211" spans="1:15" ht="57" customHeight="1">
      <c r="A211" s="12"/>
      <c r="B211" s="58"/>
      <c r="C211" s="7" t="s">
        <v>265</v>
      </c>
      <c r="D211" s="7" t="s">
        <v>267</v>
      </c>
      <c r="E211" s="7" t="s">
        <v>240</v>
      </c>
      <c r="F211" s="13" t="s">
        <v>220</v>
      </c>
      <c r="G211" s="47" t="s">
        <v>925</v>
      </c>
      <c r="H211" s="38" t="s">
        <v>579</v>
      </c>
      <c r="I211" s="14">
        <v>12990</v>
      </c>
      <c r="J211" s="42" t="s">
        <v>553</v>
      </c>
      <c r="K211" s="16"/>
      <c r="L211" s="29">
        <v>29</v>
      </c>
      <c r="M211" s="29">
        <v>21</v>
      </c>
      <c r="N211" s="29">
        <v>31</v>
      </c>
      <c r="O211" s="30">
        <v>4.2</v>
      </c>
    </row>
    <row r="212" spans="1:15" ht="57" customHeight="1">
      <c r="A212" s="12"/>
      <c r="B212" s="58"/>
      <c r="C212" s="7" t="s">
        <v>265</v>
      </c>
      <c r="D212" s="7" t="s">
        <v>267</v>
      </c>
      <c r="E212" s="7" t="s">
        <v>240</v>
      </c>
      <c r="F212" s="13" t="s">
        <v>221</v>
      </c>
      <c r="G212" s="47" t="s">
        <v>926</v>
      </c>
      <c r="H212" s="38" t="s">
        <v>580</v>
      </c>
      <c r="I212" s="14">
        <v>16290</v>
      </c>
      <c r="J212" s="42" t="s">
        <v>554</v>
      </c>
      <c r="K212" s="16"/>
      <c r="L212" s="29">
        <v>33</v>
      </c>
      <c r="M212" s="29">
        <v>21</v>
      </c>
      <c r="N212" s="29">
        <v>34</v>
      </c>
      <c r="O212" s="30">
        <v>6.3</v>
      </c>
    </row>
    <row r="213" spans="1:15" ht="57" customHeight="1">
      <c r="A213" s="12"/>
      <c r="B213" s="58" t="s">
        <v>952</v>
      </c>
      <c r="C213" s="7" t="s">
        <v>282</v>
      </c>
      <c r="D213" s="7" t="s">
        <v>283</v>
      </c>
      <c r="E213" s="7" t="s">
        <v>240</v>
      </c>
      <c r="F213" s="13" t="s">
        <v>991</v>
      </c>
      <c r="G213" s="47" t="s">
        <v>992</v>
      </c>
      <c r="H213" s="38" t="s">
        <v>993</v>
      </c>
      <c r="I213" s="14">
        <v>2990</v>
      </c>
      <c r="J213" s="42" t="s">
        <v>994</v>
      </c>
      <c r="K213" s="16"/>
      <c r="L213" s="29"/>
      <c r="M213" s="29"/>
      <c r="N213" s="29"/>
      <c r="O213" s="30"/>
    </row>
    <row r="214" spans="1:15" ht="57" customHeight="1">
      <c r="A214" s="12"/>
      <c r="B214" s="58" t="s">
        <v>76</v>
      </c>
      <c r="C214" s="7" t="s">
        <v>282</v>
      </c>
      <c r="D214" s="7" t="s">
        <v>283</v>
      </c>
      <c r="E214" s="7" t="s">
        <v>240</v>
      </c>
      <c r="F214" s="13" t="s">
        <v>222</v>
      </c>
      <c r="G214" s="47" t="s">
        <v>927</v>
      </c>
      <c r="H214" s="38" t="s">
        <v>385</v>
      </c>
      <c r="I214" s="14">
        <v>3190</v>
      </c>
      <c r="J214" s="42" t="s">
        <v>555</v>
      </c>
      <c r="K214" s="16"/>
      <c r="L214" s="29">
        <v>27.5</v>
      </c>
      <c r="M214" s="29">
        <v>25</v>
      </c>
      <c r="N214" s="29">
        <v>9</v>
      </c>
      <c r="O214" s="30">
        <v>0.8</v>
      </c>
    </row>
    <row r="215" spans="1:15" ht="57" customHeight="1">
      <c r="A215" s="12"/>
      <c r="B215" s="58"/>
      <c r="C215" s="7" t="s">
        <v>282</v>
      </c>
      <c r="D215" s="7" t="s">
        <v>283</v>
      </c>
      <c r="E215" s="7" t="s">
        <v>240</v>
      </c>
      <c r="F215" s="13" t="s">
        <v>223</v>
      </c>
      <c r="G215" s="47" t="s">
        <v>928</v>
      </c>
      <c r="H215" s="38" t="s">
        <v>383</v>
      </c>
      <c r="I215" s="14">
        <v>4290</v>
      </c>
      <c r="J215" s="42" t="s">
        <v>556</v>
      </c>
      <c r="K215" s="16"/>
      <c r="L215" s="29">
        <v>29</v>
      </c>
      <c r="M215" s="29">
        <v>9.5</v>
      </c>
      <c r="N215" s="29">
        <v>27</v>
      </c>
      <c r="O215" s="30">
        <v>0.7</v>
      </c>
    </row>
    <row r="216" spans="1:15" ht="57" customHeight="1">
      <c r="A216" s="12"/>
      <c r="B216" s="58" t="s">
        <v>952</v>
      </c>
      <c r="C216" s="7" t="s">
        <v>282</v>
      </c>
      <c r="D216" s="7" t="s">
        <v>283</v>
      </c>
      <c r="E216" s="7" t="s">
        <v>240</v>
      </c>
      <c r="F216" s="13" t="s">
        <v>962</v>
      </c>
      <c r="G216" s="47" t="s">
        <v>963</v>
      </c>
      <c r="H216" s="38" t="s">
        <v>969</v>
      </c>
      <c r="I216" s="14">
        <v>4290</v>
      </c>
      <c r="J216" s="42" t="s">
        <v>974</v>
      </c>
      <c r="K216" s="16"/>
      <c r="L216" s="29">
        <v>27</v>
      </c>
      <c r="M216" s="29">
        <v>25</v>
      </c>
      <c r="N216" s="29">
        <v>8.5</v>
      </c>
      <c r="O216" s="30">
        <v>1.35</v>
      </c>
    </row>
    <row r="217" spans="1:15" ht="57" customHeight="1">
      <c r="A217" s="12"/>
      <c r="B217" s="58"/>
      <c r="C217" s="7" t="s">
        <v>282</v>
      </c>
      <c r="D217" s="7" t="s">
        <v>283</v>
      </c>
      <c r="E217" s="7" t="s">
        <v>240</v>
      </c>
      <c r="F217" s="13" t="s">
        <v>224</v>
      </c>
      <c r="G217" s="47" t="s">
        <v>929</v>
      </c>
      <c r="H217" s="38" t="s">
        <v>384</v>
      </c>
      <c r="I217" s="14">
        <v>5490</v>
      </c>
      <c r="J217" s="42" t="s">
        <v>557</v>
      </c>
      <c r="K217" s="16"/>
      <c r="L217" s="29">
        <v>32</v>
      </c>
      <c r="M217" s="29">
        <v>27</v>
      </c>
      <c r="N217" s="29">
        <v>10.5</v>
      </c>
      <c r="O217" s="30">
        <v>0.8</v>
      </c>
    </row>
    <row r="218" spans="1:15" ht="57" customHeight="1">
      <c r="A218" s="12"/>
      <c r="B218" s="58"/>
      <c r="C218" s="7" t="s">
        <v>282</v>
      </c>
      <c r="D218" s="7" t="s">
        <v>283</v>
      </c>
      <c r="E218" s="7" t="s">
        <v>240</v>
      </c>
      <c r="F218" s="13" t="s">
        <v>225</v>
      </c>
      <c r="G218" s="47" t="s">
        <v>930</v>
      </c>
      <c r="H218" s="38" t="s">
        <v>386</v>
      </c>
      <c r="I218" s="14">
        <v>5990</v>
      </c>
      <c r="J218" s="42" t="s">
        <v>558</v>
      </c>
      <c r="K218" s="16"/>
      <c r="L218" s="29">
        <v>29.5</v>
      </c>
      <c r="M218" s="29">
        <v>9.5</v>
      </c>
      <c r="N218" s="29">
        <v>27</v>
      </c>
      <c r="O218" s="30">
        <v>0.9</v>
      </c>
    </row>
    <row r="219" spans="1:15" ht="57" customHeight="1">
      <c r="A219" s="12"/>
      <c r="B219" s="58" t="s">
        <v>952</v>
      </c>
      <c r="C219" s="7" t="s">
        <v>282</v>
      </c>
      <c r="D219" s="7" t="s">
        <v>283</v>
      </c>
      <c r="E219" s="7" t="s">
        <v>240</v>
      </c>
      <c r="F219" s="13" t="s">
        <v>964</v>
      </c>
      <c r="G219" s="47" t="s">
        <v>970</v>
      </c>
      <c r="H219" s="38" t="s">
        <v>973</v>
      </c>
      <c r="I219" s="14">
        <v>5990</v>
      </c>
      <c r="J219" s="42" t="s">
        <v>975</v>
      </c>
      <c r="K219" s="16"/>
      <c r="L219" s="29">
        <v>27</v>
      </c>
      <c r="M219" s="29">
        <v>25</v>
      </c>
      <c r="N219" s="29">
        <v>8.5</v>
      </c>
      <c r="O219" s="30">
        <v>1.35</v>
      </c>
    </row>
    <row r="220" spans="1:15" ht="57" customHeight="1">
      <c r="A220" s="12"/>
      <c r="B220" s="58"/>
      <c r="C220" s="7" t="s">
        <v>282</v>
      </c>
      <c r="D220" s="7" t="s">
        <v>283</v>
      </c>
      <c r="E220" s="7" t="s">
        <v>240</v>
      </c>
      <c r="F220" s="13" t="s">
        <v>226</v>
      </c>
      <c r="G220" s="47" t="s">
        <v>931</v>
      </c>
      <c r="H220" s="38" t="s">
        <v>387</v>
      </c>
      <c r="I220" s="14">
        <v>7490</v>
      </c>
      <c r="J220" s="42" t="s">
        <v>559</v>
      </c>
      <c r="K220" s="16"/>
      <c r="L220" s="29">
        <v>29</v>
      </c>
      <c r="M220" s="29">
        <v>27</v>
      </c>
      <c r="N220" s="29">
        <v>9.5</v>
      </c>
      <c r="O220" s="30">
        <v>0.9</v>
      </c>
    </row>
    <row r="221" spans="1:15" ht="57" customHeight="1">
      <c r="A221" s="12"/>
      <c r="B221" s="58" t="s">
        <v>952</v>
      </c>
      <c r="C221" s="7" t="s">
        <v>282</v>
      </c>
      <c r="D221" s="7" t="s">
        <v>283</v>
      </c>
      <c r="E221" s="7" t="s">
        <v>240</v>
      </c>
      <c r="F221" s="13" t="s">
        <v>965</v>
      </c>
      <c r="G221" s="47" t="s">
        <v>971</v>
      </c>
      <c r="H221" s="38" t="s">
        <v>972</v>
      </c>
      <c r="I221" s="14">
        <v>6990</v>
      </c>
      <c r="J221" s="42" t="s">
        <v>976</v>
      </c>
      <c r="K221" s="16"/>
      <c r="L221" s="29">
        <v>27</v>
      </c>
      <c r="M221" s="29">
        <v>25</v>
      </c>
      <c r="N221" s="29">
        <v>8.5</v>
      </c>
      <c r="O221" s="30">
        <v>1.35</v>
      </c>
    </row>
    <row r="222" spans="1:15" ht="57" customHeight="1">
      <c r="A222" s="12"/>
      <c r="B222" s="58"/>
      <c r="C222" s="7" t="s">
        <v>285</v>
      </c>
      <c r="D222" s="7" t="s">
        <v>286</v>
      </c>
      <c r="E222" s="7" t="s">
        <v>240</v>
      </c>
      <c r="F222" s="13" t="s">
        <v>227</v>
      </c>
      <c r="G222" s="47" t="s">
        <v>932</v>
      </c>
      <c r="H222" s="38" t="s">
        <v>388</v>
      </c>
      <c r="I222" s="14">
        <v>890</v>
      </c>
      <c r="J222" s="42" t="s">
        <v>560</v>
      </c>
      <c r="K222" s="16"/>
      <c r="L222" s="29">
        <v>18</v>
      </c>
      <c r="M222" s="29">
        <v>24</v>
      </c>
      <c r="N222" s="29">
        <v>5</v>
      </c>
      <c r="O222" s="30">
        <v>0.2</v>
      </c>
    </row>
    <row r="223" spans="1:15" ht="57" customHeight="1">
      <c r="A223" s="12"/>
      <c r="B223" s="58"/>
      <c r="C223" s="7" t="s">
        <v>287</v>
      </c>
      <c r="D223" s="7" t="s">
        <v>288</v>
      </c>
      <c r="E223" s="7" t="s">
        <v>240</v>
      </c>
      <c r="F223" s="13" t="s">
        <v>228</v>
      </c>
      <c r="G223" s="47" t="s">
        <v>933</v>
      </c>
      <c r="H223" s="38" t="s">
        <v>389</v>
      </c>
      <c r="I223" s="14">
        <v>3690</v>
      </c>
      <c r="J223" s="42" t="s">
        <v>561</v>
      </c>
      <c r="K223" s="16"/>
      <c r="L223" s="29">
        <v>28</v>
      </c>
      <c r="M223" s="29">
        <v>12.5</v>
      </c>
      <c r="N223" s="29">
        <v>26.5</v>
      </c>
      <c r="O223" s="30">
        <v>1.6</v>
      </c>
    </row>
    <row r="224" spans="1:15" ht="57" customHeight="1">
      <c r="A224" s="12"/>
      <c r="B224" s="58"/>
      <c r="C224" s="7" t="s">
        <v>287</v>
      </c>
      <c r="D224" s="7" t="s">
        <v>288</v>
      </c>
      <c r="E224" s="7" t="s">
        <v>240</v>
      </c>
      <c r="F224" s="13" t="s">
        <v>229</v>
      </c>
      <c r="G224" s="47" t="s">
        <v>934</v>
      </c>
      <c r="H224" s="38" t="s">
        <v>700</v>
      </c>
      <c r="I224" s="14">
        <v>5690</v>
      </c>
      <c r="J224" s="42" t="s">
        <v>562</v>
      </c>
      <c r="K224" s="16"/>
      <c r="L224" s="29">
        <v>28</v>
      </c>
      <c r="M224" s="29">
        <v>13.5</v>
      </c>
      <c r="N224" s="29">
        <v>26</v>
      </c>
      <c r="O224" s="30">
        <v>2.6</v>
      </c>
    </row>
    <row r="225" spans="1:15" ht="57" customHeight="1">
      <c r="A225" s="12"/>
      <c r="B225" s="58" t="s">
        <v>952</v>
      </c>
      <c r="C225" s="7" t="s">
        <v>287</v>
      </c>
      <c r="D225" s="7" t="s">
        <v>288</v>
      </c>
      <c r="E225" s="7" t="s">
        <v>240</v>
      </c>
      <c r="F225" s="13" t="s">
        <v>966</v>
      </c>
      <c r="G225" s="47" t="s">
        <v>968</v>
      </c>
      <c r="H225" s="38" t="s">
        <v>967</v>
      </c>
      <c r="I225" s="14">
        <v>6190</v>
      </c>
      <c r="J225" s="42" t="s">
        <v>977</v>
      </c>
      <c r="K225" s="16"/>
      <c r="L225" s="29">
        <v>29</v>
      </c>
      <c r="M225" s="29">
        <v>20</v>
      </c>
      <c r="N225" s="29">
        <v>18</v>
      </c>
      <c r="O225" s="30">
        <v>1.8</v>
      </c>
    </row>
    <row r="226" spans="1:15" ht="57" customHeight="1">
      <c r="A226" s="12"/>
      <c r="B226" s="58"/>
      <c r="C226" s="7" t="s">
        <v>287</v>
      </c>
      <c r="D226" s="7" t="s">
        <v>288</v>
      </c>
      <c r="E226" s="7" t="s">
        <v>240</v>
      </c>
      <c r="F226" s="13" t="s">
        <v>230</v>
      </c>
      <c r="G226" s="47" t="s">
        <v>935</v>
      </c>
      <c r="H226" s="38" t="s">
        <v>391</v>
      </c>
      <c r="I226" s="14">
        <v>8190</v>
      </c>
      <c r="J226" s="42" t="s">
        <v>563</v>
      </c>
      <c r="K226" s="16"/>
      <c r="L226" s="29">
        <v>25.5</v>
      </c>
      <c r="M226" s="29">
        <v>30</v>
      </c>
      <c r="N226" s="29">
        <v>28</v>
      </c>
      <c r="O226" s="30">
        <v>2.9</v>
      </c>
    </row>
    <row r="227" spans="1:15" ht="58.9" customHeight="1">
      <c r="A227" s="12"/>
      <c r="B227" s="58"/>
      <c r="C227" s="7" t="s">
        <v>287</v>
      </c>
      <c r="D227" s="7" t="s">
        <v>288</v>
      </c>
      <c r="E227" s="7" t="s">
        <v>240</v>
      </c>
      <c r="F227" s="13" t="s">
        <v>231</v>
      </c>
      <c r="G227" s="47" t="s">
        <v>936</v>
      </c>
      <c r="H227" s="38" t="s">
        <v>390</v>
      </c>
      <c r="I227" s="14">
        <v>13490</v>
      </c>
      <c r="J227" s="42" t="s">
        <v>564</v>
      </c>
      <c r="K227" s="16"/>
      <c r="L227" s="29">
        <v>31</v>
      </c>
      <c r="M227" s="29">
        <v>39</v>
      </c>
      <c r="N227" s="29">
        <v>54</v>
      </c>
      <c r="O227" s="30">
        <v>5.0999999999999996</v>
      </c>
    </row>
    <row r="228" spans="1:15" ht="93.6" customHeight="1">
      <c r="A228" s="12"/>
      <c r="B228" s="58" t="s">
        <v>952</v>
      </c>
      <c r="C228" s="7" t="s">
        <v>667</v>
      </c>
      <c r="D228" s="7" t="s">
        <v>978</v>
      </c>
      <c r="E228" s="7" t="s">
        <v>240</v>
      </c>
      <c r="F228" s="28" t="s">
        <v>979</v>
      </c>
      <c r="G228" s="47" t="s">
        <v>986</v>
      </c>
      <c r="H228" s="38" t="s">
        <v>987</v>
      </c>
      <c r="I228" s="14">
        <v>7490</v>
      </c>
      <c r="J228" s="42"/>
      <c r="K228" s="16"/>
      <c r="L228" s="29"/>
      <c r="M228" s="29"/>
      <c r="N228" s="29"/>
      <c r="O228" s="30"/>
    </row>
    <row r="229" spans="1:15" ht="93.6" customHeight="1">
      <c r="A229" s="12"/>
      <c r="B229" s="58" t="s">
        <v>952</v>
      </c>
      <c r="C229" s="7" t="s">
        <v>667</v>
      </c>
      <c r="D229" s="7" t="s">
        <v>978</v>
      </c>
      <c r="E229" s="7" t="s">
        <v>240</v>
      </c>
      <c r="F229" s="13" t="s">
        <v>980</v>
      </c>
      <c r="G229" s="47" t="s">
        <v>985</v>
      </c>
      <c r="H229" s="38" t="s">
        <v>988</v>
      </c>
      <c r="I229" s="14">
        <v>12890</v>
      </c>
      <c r="J229" s="42"/>
      <c r="K229" s="16"/>
      <c r="L229" s="29"/>
      <c r="M229" s="29"/>
      <c r="N229" s="29"/>
      <c r="O229" s="30"/>
    </row>
    <row r="230" spans="1:15" ht="93.6" customHeight="1">
      <c r="A230" s="12"/>
      <c r="B230" s="58" t="s">
        <v>952</v>
      </c>
      <c r="C230" s="7" t="s">
        <v>667</v>
      </c>
      <c r="D230" s="7" t="s">
        <v>978</v>
      </c>
      <c r="E230" s="7" t="s">
        <v>240</v>
      </c>
      <c r="F230" s="13" t="s">
        <v>981</v>
      </c>
      <c r="G230" s="47" t="s">
        <v>984</v>
      </c>
      <c r="H230" s="38" t="s">
        <v>989</v>
      </c>
      <c r="I230" s="14">
        <v>31990</v>
      </c>
      <c r="J230" s="42"/>
      <c r="K230" s="16"/>
      <c r="L230" s="29"/>
      <c r="M230" s="29"/>
      <c r="N230" s="29"/>
      <c r="O230" s="30"/>
    </row>
    <row r="231" spans="1:15" ht="93.6" customHeight="1">
      <c r="A231" s="12"/>
      <c r="B231" s="58" t="s">
        <v>952</v>
      </c>
      <c r="C231" s="7" t="s">
        <v>667</v>
      </c>
      <c r="D231" s="7" t="s">
        <v>978</v>
      </c>
      <c r="E231" s="7" t="s">
        <v>240</v>
      </c>
      <c r="F231" s="13" t="s">
        <v>982</v>
      </c>
      <c r="G231" s="47" t="s">
        <v>983</v>
      </c>
      <c r="H231" s="38" t="s">
        <v>990</v>
      </c>
      <c r="I231" s="14">
        <v>43490</v>
      </c>
      <c r="J231" s="42"/>
      <c r="K231" s="16"/>
      <c r="L231" s="29"/>
      <c r="M231" s="29"/>
      <c r="N231" s="29"/>
      <c r="O231" s="30"/>
    </row>
  </sheetData>
  <sheetProtection sort="0"/>
  <protectedRanges>
    <protectedRange password="9618" sqref="F4:H4" name="采购_2_1"/>
    <protectedRange password="9618" sqref="J4" name="采购_6_1"/>
  </protectedRanges>
  <autoFilter ref="A4:P231"/>
  <mergeCells count="1">
    <mergeCell ref="L3:O3"/>
  </mergeCells>
  <hyperlinks>
    <hyperlink ref="J6" r:id="rId1"/>
    <hyperlink ref="J7" r:id="rId2"/>
    <hyperlink ref="J9" r:id="rId3"/>
    <hyperlink ref="J5" r:id="rId4"/>
    <hyperlink ref="J30" r:id="rId5"/>
    <hyperlink ref="J73" r:id="rId6"/>
    <hyperlink ref="J116" r:id="rId7"/>
    <hyperlink ref="J58" r:id="rId8"/>
    <hyperlink ref="J34" r:id="rId9"/>
    <hyperlink ref="J33" r:id="rId10"/>
    <hyperlink ref="J32" r:id="rId11"/>
    <hyperlink ref="J37" r:id="rId12"/>
    <hyperlink ref="J10" r:id="rId13"/>
    <hyperlink ref="J11" r:id="rId14"/>
    <hyperlink ref="J12" r:id="rId15"/>
    <hyperlink ref="J13" r:id="rId16"/>
    <hyperlink ref="J14" r:id="rId17"/>
    <hyperlink ref="J15" r:id="rId18"/>
    <hyperlink ref="J16" r:id="rId19"/>
    <hyperlink ref="J17" r:id="rId20"/>
    <hyperlink ref="J18" r:id="rId21"/>
    <hyperlink ref="J20" r:id="rId22"/>
    <hyperlink ref="J21" r:id="rId23"/>
    <hyperlink ref="J22" r:id="rId24"/>
    <hyperlink ref="J23" r:id="rId25"/>
    <hyperlink ref="J24" r:id="rId26"/>
    <hyperlink ref="J25" r:id="rId27"/>
    <hyperlink ref="J26" r:id="rId28"/>
    <hyperlink ref="J27" r:id="rId29"/>
    <hyperlink ref="J28" r:id="rId30"/>
    <hyperlink ref="J29" r:id="rId31"/>
    <hyperlink ref="J31" r:id="rId32"/>
    <hyperlink ref="J36" r:id="rId33"/>
    <hyperlink ref="J38" r:id="rId34"/>
    <hyperlink ref="J39" r:id="rId35"/>
    <hyperlink ref="J40" r:id="rId36"/>
    <hyperlink ref="J41" r:id="rId37"/>
    <hyperlink ref="J42" r:id="rId38"/>
    <hyperlink ref="J43" r:id="rId39"/>
    <hyperlink ref="J44" r:id="rId40"/>
    <hyperlink ref="J51" r:id="rId41"/>
    <hyperlink ref="J52" r:id="rId42"/>
    <hyperlink ref="J53" r:id="rId43"/>
    <hyperlink ref="J54" r:id="rId44"/>
    <hyperlink ref="J55" r:id="rId45"/>
    <hyperlink ref="J56" r:id="rId46"/>
    <hyperlink ref="J57" r:id="rId47"/>
    <hyperlink ref="J59" r:id="rId48"/>
    <hyperlink ref="J60" r:id="rId49"/>
    <hyperlink ref="J61" r:id="rId50"/>
    <hyperlink ref="J62" r:id="rId51"/>
    <hyperlink ref="J63" r:id="rId52"/>
    <hyperlink ref="J64" r:id="rId53"/>
    <hyperlink ref="J65" r:id="rId54"/>
    <hyperlink ref="J66" r:id="rId55"/>
    <hyperlink ref="J67" r:id="rId56"/>
    <hyperlink ref="J69" r:id="rId57"/>
    <hyperlink ref="J71" r:id="rId58"/>
    <hyperlink ref="J74" r:id="rId59"/>
    <hyperlink ref="J75" r:id="rId60"/>
    <hyperlink ref="J76" r:id="rId61"/>
    <hyperlink ref="J77" r:id="rId62"/>
    <hyperlink ref="J78" r:id="rId63"/>
    <hyperlink ref="J79" r:id="rId64"/>
    <hyperlink ref="J45" r:id="rId65"/>
    <hyperlink ref="J46" r:id="rId66"/>
    <hyperlink ref="J47" r:id="rId67"/>
    <hyperlink ref="J49" r:id="rId68"/>
    <hyperlink ref="J50" r:id="rId69"/>
    <hyperlink ref="J80" r:id="rId70"/>
    <hyperlink ref="J81" r:id="rId71"/>
    <hyperlink ref="J83" r:id="rId72"/>
    <hyperlink ref="J84" r:id="rId73"/>
    <hyperlink ref="J85" r:id="rId74"/>
    <hyperlink ref="J86" r:id="rId75"/>
    <hyperlink ref="J87" r:id="rId76"/>
    <hyperlink ref="J88" r:id="rId77"/>
    <hyperlink ref="J89" r:id="rId78"/>
    <hyperlink ref="J90" r:id="rId79"/>
    <hyperlink ref="J91" r:id="rId80"/>
    <hyperlink ref="J92" r:id="rId81"/>
    <hyperlink ref="J93" r:id="rId82"/>
    <hyperlink ref="J94" r:id="rId83"/>
    <hyperlink ref="J95" r:id="rId84"/>
    <hyperlink ref="J96" r:id="rId85"/>
    <hyperlink ref="J97" r:id="rId86"/>
    <hyperlink ref="J98" r:id="rId87"/>
    <hyperlink ref="J99" r:id="rId88"/>
    <hyperlink ref="J100" r:id="rId89"/>
    <hyperlink ref="J109" r:id="rId90"/>
    <hyperlink ref="J110" r:id="rId91"/>
    <hyperlink ref="J111" r:id="rId92"/>
    <hyperlink ref="J112" r:id="rId93"/>
    <hyperlink ref="J113" r:id="rId94"/>
    <hyperlink ref="J114" r:id="rId95"/>
    <hyperlink ref="J115" r:id="rId96"/>
    <hyperlink ref="J117" r:id="rId97"/>
    <hyperlink ref="J118" r:id="rId98"/>
    <hyperlink ref="J119" r:id="rId99"/>
    <hyperlink ref="J120" r:id="rId100"/>
    <hyperlink ref="J121" r:id="rId101"/>
    <hyperlink ref="J122" r:id="rId102"/>
    <hyperlink ref="J123" r:id="rId103"/>
    <hyperlink ref="J124" r:id="rId104"/>
    <hyperlink ref="J125" r:id="rId105"/>
    <hyperlink ref="J126" r:id="rId106"/>
    <hyperlink ref="J127" r:id="rId107"/>
    <hyperlink ref="J128" r:id="rId108"/>
    <hyperlink ref="J129" r:id="rId109"/>
    <hyperlink ref="J130" r:id="rId110"/>
    <hyperlink ref="J131" r:id="rId111"/>
    <hyperlink ref="J132" r:id="rId112"/>
    <hyperlink ref="J133" r:id="rId113"/>
    <hyperlink ref="J134" r:id="rId114"/>
    <hyperlink ref="J135" r:id="rId115"/>
    <hyperlink ref="J136" r:id="rId116"/>
    <hyperlink ref="J139" r:id="rId117"/>
    <hyperlink ref="J140" r:id="rId118"/>
    <hyperlink ref="J141" r:id="rId119"/>
    <hyperlink ref="J142" r:id="rId120"/>
    <hyperlink ref="J143" r:id="rId121"/>
    <hyperlink ref="J144" r:id="rId122"/>
    <hyperlink ref="J145" r:id="rId123"/>
    <hyperlink ref="J147" r:id="rId124"/>
    <hyperlink ref="J148" r:id="rId125"/>
    <hyperlink ref="J149" r:id="rId126"/>
    <hyperlink ref="J153" r:id="rId127"/>
    <hyperlink ref="J154" r:id="rId128"/>
    <hyperlink ref="J155" r:id="rId129"/>
    <hyperlink ref="J157" r:id="rId130"/>
    <hyperlink ref="J158" r:id="rId131"/>
    <hyperlink ref="J159" r:id="rId132"/>
    <hyperlink ref="J160" r:id="rId133"/>
    <hyperlink ref="J161" r:id="rId134"/>
    <hyperlink ref="J162" r:id="rId135"/>
    <hyperlink ref="J163" r:id="rId136"/>
    <hyperlink ref="J164" r:id="rId137"/>
    <hyperlink ref="J165" r:id="rId138"/>
    <hyperlink ref="J166" r:id="rId139"/>
    <hyperlink ref="J167" r:id="rId140"/>
    <hyperlink ref="J168" r:id="rId141"/>
    <hyperlink ref="J169" r:id="rId142"/>
    <hyperlink ref="J170" r:id="rId143"/>
    <hyperlink ref="J171" r:id="rId144"/>
    <hyperlink ref="J172" r:id="rId145"/>
    <hyperlink ref="J173" r:id="rId146"/>
    <hyperlink ref="J174" r:id="rId147"/>
    <hyperlink ref="J175" r:id="rId148"/>
    <hyperlink ref="J176" r:id="rId149"/>
    <hyperlink ref="J177" r:id="rId150"/>
    <hyperlink ref="J178" r:id="rId151"/>
    <hyperlink ref="J179" r:id="rId152"/>
    <hyperlink ref="J180" r:id="rId153"/>
    <hyperlink ref="J181" r:id="rId154"/>
    <hyperlink ref="J182" r:id="rId155"/>
    <hyperlink ref="J183" r:id="rId156"/>
    <hyperlink ref="J184" r:id="rId157"/>
    <hyperlink ref="J185" r:id="rId158"/>
    <hyperlink ref="J186" r:id="rId159"/>
    <hyperlink ref="J187" r:id="rId160"/>
    <hyperlink ref="J188" r:id="rId161"/>
    <hyperlink ref="J189" r:id="rId162"/>
    <hyperlink ref="J190" r:id="rId163"/>
    <hyperlink ref="J191" r:id="rId164"/>
    <hyperlink ref="J192" r:id="rId165"/>
    <hyperlink ref="J193" r:id="rId166"/>
    <hyperlink ref="J194" r:id="rId167"/>
    <hyperlink ref="J195" r:id="rId168"/>
    <hyperlink ref="J196" r:id="rId169"/>
    <hyperlink ref="J197" r:id="rId170"/>
    <hyperlink ref="J198" r:id="rId171"/>
    <hyperlink ref="J199" r:id="rId172"/>
    <hyperlink ref="J200" r:id="rId173"/>
    <hyperlink ref="J201" r:id="rId174"/>
    <hyperlink ref="J202" r:id="rId175"/>
    <hyperlink ref="J203" r:id="rId176"/>
    <hyperlink ref="J204" r:id="rId177"/>
    <hyperlink ref="J205" r:id="rId178"/>
    <hyperlink ref="J206" r:id="rId179"/>
    <hyperlink ref="J207" r:id="rId180"/>
    <hyperlink ref="J208" r:id="rId181"/>
    <hyperlink ref="J209" r:id="rId182"/>
    <hyperlink ref="J210" r:id="rId183"/>
    <hyperlink ref="J211" r:id="rId184"/>
    <hyperlink ref="J212" r:id="rId185"/>
    <hyperlink ref="J214" r:id="rId186"/>
    <hyperlink ref="J215" r:id="rId187"/>
    <hyperlink ref="J217" r:id="rId188"/>
    <hyperlink ref="J218" r:id="rId189"/>
    <hyperlink ref="J220" r:id="rId190"/>
    <hyperlink ref="J222" r:id="rId191"/>
    <hyperlink ref="J223" r:id="rId192"/>
    <hyperlink ref="J224" r:id="rId193"/>
    <hyperlink ref="J226" r:id="rId194"/>
    <hyperlink ref="J227" r:id="rId195"/>
    <hyperlink ref="J68" r:id="rId196"/>
    <hyperlink ref="J102" r:id="rId197"/>
    <hyperlink ref="J150" r:id="rId198"/>
    <hyperlink ref="J151" r:id="rId199"/>
    <hyperlink ref="J152" r:id="rId200"/>
    <hyperlink ref="J70" r:id="rId201"/>
    <hyperlink ref="J72" r:id="rId202"/>
    <hyperlink ref="J146" r:id="rId203"/>
    <hyperlink ref="J35" r:id="rId204"/>
    <hyperlink ref="J137" r:id="rId205"/>
    <hyperlink ref="J138" r:id="rId206"/>
    <hyperlink ref="J216" r:id="rId207"/>
    <hyperlink ref="J219" r:id="rId208"/>
    <hyperlink ref="J221" r:id="rId209"/>
    <hyperlink ref="J225" r:id="rId210"/>
    <hyperlink ref="J213" r:id="rId211"/>
    <hyperlink ref="J8" r:id="rId212"/>
    <hyperlink ref="J103" location="'Diamond HIT'!A1" display="см вкладку Diamond hit"/>
    <hyperlink ref="J104" location="'Diamond HIT'!A1" display="см вкладку Diamond hit"/>
    <hyperlink ref="J105" location="'Diamond HIT'!A1" display="см вкладку Diamond hit"/>
    <hyperlink ref="J106" location="'Diamond HIT'!A1" display="см вкладку Diamond hit"/>
    <hyperlink ref="J107" location="'Diamond HIT'!A1" display="см вкладку Diamond hit"/>
    <hyperlink ref="J108" location="'Diamond HIT'!A1" display="см вкладку Diamond hit"/>
  </hyperlinks>
  <pageMargins left="0" right="0" top="0" bottom="0" header="0" footer="0"/>
  <pageSetup paperSize="9" scale="28" fitToHeight="0" orientation="portrait" r:id="rId213"/>
  <drawing r:id="rId2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CROWN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sysadm</cp:lastModifiedBy>
  <cp:lastPrinted>2020-02-21T11:49:59Z</cp:lastPrinted>
  <dcterms:created xsi:type="dcterms:W3CDTF">2017-12-11T06:59:11Z</dcterms:created>
  <dcterms:modified xsi:type="dcterms:W3CDTF">2025-03-03T05:05:35Z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2023-01-10T14:57:57Z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d7b1041f-0a46-4537-82cf-7b185ac7e125</vt:lpwstr>
  </property>
  <property fmtid="{D5CDD505-2E9C-101B-9397-08002B2CF9AE}" pid="7" name="MSIP_Label_defa4170-0d19-0005-0004-bc88714345d2_ActionId">
    <vt:lpwstr>81fde557-fb81-44a3-b0c5-9237b25efd78</vt:lpwstr>
  </property>
  <property fmtid="{D5CDD505-2E9C-101B-9397-08002B2CF9AE}" pid="8" name="MSIP_Label_defa4170-0d19-0005-0004-bc88714345d2_ContentBits">
    <vt:lpwstr>0</vt:lpwstr>
  </property>
</Properties>
</file>